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24226"/>
  <xr:revisionPtr revIDLastSave="0" documentId="8_{F8E6612E-9B27-4807-BB79-2B48E0FE75AF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Naslovna" sheetId="11" r:id="rId1"/>
    <sheet name="1.DVORANA 1_RUKOMET" sheetId="9" r:id="rId2"/>
    <sheet name="2.DVORANA 2_BOĆANJE" sheetId="15" r:id="rId3"/>
    <sheet name="REKAPITULACIJA" sheetId="1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5" l="1"/>
  <c r="F5" i="9"/>
  <c r="F9" i="15" l="1"/>
  <c r="F5" i="15"/>
  <c r="F9" i="9"/>
  <c r="F11" i="15" l="1"/>
  <c r="F12" i="15" s="1"/>
  <c r="F13" i="15" s="1"/>
  <c r="F6" i="9"/>
  <c r="F11" i="9" s="1"/>
  <c r="C6" i="14" l="1"/>
  <c r="F12" i="9"/>
  <c r="F13" i="9" s="1"/>
  <c r="C7" i="14" l="1"/>
  <c r="C8" i="14" s="1"/>
</calcChain>
</file>

<file path=xl/sharedStrings.xml><?xml version="1.0" encoding="utf-8"?>
<sst xmlns="http://schemas.openxmlformats.org/spreadsheetml/2006/main" count="70" uniqueCount="46">
  <si>
    <t>Opis</t>
  </si>
  <si>
    <t>Količina</t>
  </si>
  <si>
    <t>R. br.</t>
  </si>
  <si>
    <t xml:space="preserve"> - ukupno:</t>
  </si>
  <si>
    <t>kom</t>
  </si>
  <si>
    <t>Slike</t>
  </si>
  <si>
    <r>
      <t xml:space="preserve">Jed. Cijena
</t>
    </r>
    <r>
      <rPr>
        <sz val="10"/>
        <color theme="1" tint="0.249977111117893"/>
        <rFont val="Arial"/>
        <family val="2"/>
        <charset val="238"/>
      </rPr>
      <t>(bez PDV-a)</t>
    </r>
  </si>
  <si>
    <r>
      <t xml:space="preserve">Ukupno
</t>
    </r>
    <r>
      <rPr>
        <sz val="10"/>
        <color theme="1" tint="0.249977111117893"/>
        <rFont val="Arial"/>
        <family val="2"/>
        <charset val="238"/>
      </rPr>
      <t>(Bez PDV-a)</t>
    </r>
  </si>
  <si>
    <t>Br. Projekta:</t>
  </si>
  <si>
    <t>Investitor:</t>
  </si>
  <si>
    <t>Građevina:</t>
  </si>
  <si>
    <t>Arhitekt:</t>
  </si>
  <si>
    <t>OIE:</t>
  </si>
  <si>
    <t>Projekt rasvjete:</t>
  </si>
  <si>
    <t>LiV d.o.o.</t>
  </si>
  <si>
    <t>Mjesto:</t>
  </si>
  <si>
    <t>Datum izrade:</t>
  </si>
  <si>
    <t>Ukupno bez PDV-a:</t>
  </si>
  <si>
    <t>PDV:</t>
  </si>
  <si>
    <t>Ukupno sa PDV-om:</t>
  </si>
  <si>
    <t>1.1.</t>
  </si>
  <si>
    <t>M.J.</t>
  </si>
  <si>
    <t>Dimenzije</t>
  </si>
  <si>
    <t xml:space="preserve"> </t>
  </si>
  <si>
    <t>Marino Mattossoich</t>
  </si>
  <si>
    <t>Poreč</t>
  </si>
  <si>
    <t>P47-22</t>
  </si>
  <si>
    <t>SRC Veli Jože</t>
  </si>
  <si>
    <t>1.2.</t>
  </si>
  <si>
    <t>1. DVORANA 1_RUKOMET</t>
  </si>
  <si>
    <t xml:space="preserve">2. DVORANA 2_BOČANJE </t>
  </si>
  <si>
    <t>1.3.</t>
  </si>
  <si>
    <t>ukupno dobava:</t>
  </si>
  <si>
    <t>kompleta</t>
  </si>
  <si>
    <t>2.1.</t>
  </si>
  <si>
    <t>2.2.</t>
  </si>
  <si>
    <t>2.3.</t>
  </si>
  <si>
    <r>
      <rPr>
        <b/>
        <sz val="16"/>
        <color rgb="FFFF0000"/>
        <rFont val="Calibri"/>
        <family val="2"/>
        <charset val="238"/>
        <scheme val="minor"/>
      </rPr>
      <t>Napomena 1 - Jednakovrijednost proizvoda:</t>
    </r>
    <r>
      <rPr>
        <sz val="16"/>
        <color rgb="FFFF0000"/>
        <rFont val="Calibri"/>
        <family val="2"/>
        <charset val="238"/>
        <scheme val="minor"/>
      </rPr>
      <t xml:space="preserve">
Jednakovrijednost se dokazuje svjetlotehničkim izračunom i tabelarnim usporednim prikazom (po normi definirano, projektirano i zamjensko) Esr, Uo, Ud UGR, Ra, optika. Dokazi se prilažu prilikom predaje ponude, inače se ista neće uzeti u razmatranje. Jednakovrijednost se dokazuje i tehničkim karakteristikama svjetiljke, kao i oblikovnosti samog proizvoda.
</t>
    </r>
    <r>
      <rPr>
        <b/>
        <sz val="11"/>
        <color rgb="FFFF0000"/>
        <rFont val="Calibri"/>
        <family val="2"/>
        <charset val="238"/>
        <scheme val="minor"/>
      </rPr>
      <t/>
    </r>
  </si>
  <si>
    <t>Grad Poreč-Parenzo</t>
  </si>
  <si>
    <t xml:space="preserve">Demontaža postojećih reflektora, montaža novih reflektora na iste pozicije i na postojeću instalaciju </t>
  </si>
  <si>
    <t>Demontaža postojećih reflektora i liniskih svjetiljki, montaža novih reflektora i liniskih svjetiljki na iste pozicije i na postojeću instalaciju</t>
  </si>
  <si>
    <t>PONUĐENO (MODEL I TIP):
_______________________________________________</t>
  </si>
  <si>
    <t xml:space="preserve">Dobava LED vodotjesnog rasvjetonog tijela.
Modul sa simetričnom distribucijom svjetlosti od 120°.
Tijelo izrađeno od V2 samogasivog ekstrudiranog polikarobnata sivo bijele boje.
Izvor svjetlosti LED ukupne snage ≤ 49 W
Izlazni svjetlosni tok svjetiljke ≥ 8359 lm
Izlazna efikasnost svjetiljke ≥ 171 lm/W
Temperatura boje svjetlosti 4000 K
Faktor uzvrata boje CRI ≥ 80
Stupanj zaštite ≥ IP66
Otpornost na mehaničke udarce ≥ IK08
Klasa električne zaštite = I
Životni vijek LED izvora: 100.000h L90 B10
Dimenzije svjetiljke: Š=62mm V= 62mm D=1155mm
Masa svjetiljke ≤ 1,30 kg
Predspojna naprava: 220-240V 50/60Hz 
Upravljanje: ON/OFF
Proizvedeno po standardima : EN/IEC 60598-1 ili jednakovrijedno ______
Garantni rok proizvođača najmanje 7 godina.
</t>
  </si>
  <si>
    <t xml:space="preserve">Dobava LED reflektora.
Moduli sa simetričnom distribucijom svjetlosti od 80°.
Hladnjak, okvir i nosač izrađeni od tlačno lijevanog aluminija završne obrade svijetlo sive boje RAL 9006 ili jednakovrijedno ___
Završni pokrov izrađen od sigurnosnog prozirnog stakla debljine 4mm.
Nosač montiran pomoću dostupnih točaka za pričvršćivanje.
Izvor svjetlosti LED ukupne snage ≤ 120 W
Izlazni svjetlosni tok svjetiljke ≥ 18848 lm
Izlazna efikasnost svjetiljke ≥ 157lm/W
Temperatura boje svjetlosti 4000 K
Faktor uzvrata boje CRI ≥ 80
Stupanj zaštite ≥ IP66
Otpornost na mehaničke udarce ≥ IK08
Klasa električne zaštite = I
Životni vijek LED izvora: 100.000h L80 B20
Faktor snage ≥ 0,95
SPD 10kV
Dimenzije svjetiljke: Š=315mm V= 85mm D=445mm
Masa svjetiljke ≤ 6,50 kg
Predspojna naprava: 220-240V 50/60Hz 
Upravljanje: ON/OFF
Proizvedeno po standardima : EN/IEC 60598-1 ili jednakovrijedno ______
Garantni rok proizvođača najmanje 7 godina.
</t>
  </si>
  <si>
    <t xml:space="preserve">Dobava nosača za stropnu montažu, sive boje RAL 9006 ACC054 ili jednokovrijedno _________
</t>
  </si>
  <si>
    <r>
      <t xml:space="preserve">Dobava LED reflektora.
Moduli sa simetričnom distribucijom svjetlosti od 80°.
Hladnjak, okvir i nosač izrađeni od tlačno lijevanog aluminija završne obrade svijetlo sive boje RAL 9006 ili jednakovrijedno___
Završni pokrov izrađen od sigurnosnog prozirnog stakla debljine 4mm.
Nosač montiran pomoću dostupnih točaka za pričvršćivanje.
Izvor svjetlosti LED ukupne snage ≤ 90 W
Izlazni svjetlosni tok svjetiljke ≥ 15422 lm
Izlazna efikasnost svjetiljke ≥ 171 lm/W
Temperatura boje svjetlosti 4000 K
Faktor uzvrata boje CRI ≥ 80
UGR&lt;22
Stupanj zaštite ≥ IP66
Otpornost na mehaničke udarce ≥ IK08
Klasa električne zaštite = I
Životni vijek LED izvora: 100.000h L90 B10
Faktor snage ≥ 0,95
SPD 10kV
Dimenzije svjetiljke: Š=365mm V= 150mm D=365mm
Masa svjetiljke ≤ 5,50 kg
Predspojna naprava: 220-240V 50/60Hz 
Upravljanje: ON/OFF
Proizvedeno po standardima : EN/IEC 60598-1 ili jednakovrijedan ____
Garantni rok proizvođača najmanje 7 godina.
</t>
    </r>
    <r>
      <rPr>
        <sz val="11"/>
        <color rgb="FFFF0000"/>
        <rFont val="Arial"/>
        <family val="2"/>
        <charset val="238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</si>
</sst>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&quot;kn&quot;_-;\-* #,##0.00\ &quot;kn&quot;_-;_-* &quot;-&quot;??\ &quot;kn&quot;_-;_-@_-"/>
    <numFmt numFmtId="165" formatCode="_-* #,##0.00\ _k_n_-;\-* #,##0.00\ _k_n_-;_-* &quot;-&quot;??\ _k_n_-;_-@_-"/>
    <numFmt numFmtId="166" formatCode="_-* #,##0.00&quot; kn&quot;_-;\-* #,##0.00&quot; kn&quot;_-;_-* \-??&quot; kn&quot;_-;_-@_-"/>
    <numFmt numFmtId="167" formatCode="#,##0.00&quot; kn&quot;"/>
    <numFmt numFmtId="168" formatCode="#,##0.00\ [$HRK]"/>
    <numFmt numFmtId="169" formatCode="#,##0.00\ [$€-1];\-#,##0.00\ [$€-1]"/>
    <numFmt numFmtId="170" formatCode="#,##0.00\ [$€-1]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  <charset val="238"/>
    </font>
    <font>
      <sz val="11"/>
      <color rgb="FF9C0006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i/>
      <sz val="11"/>
      <name val="Arial"/>
      <family val="2"/>
      <charset val="238"/>
    </font>
    <font>
      <b/>
      <sz val="11"/>
      <color theme="1" tint="0.249977111117893"/>
      <name val="Arial"/>
      <family val="2"/>
      <charset val="238"/>
    </font>
    <font>
      <sz val="11"/>
      <color theme="1" tint="0.249977111117893"/>
      <name val="Arial"/>
      <family val="2"/>
      <charset val="238"/>
    </font>
    <font>
      <b/>
      <sz val="10"/>
      <color theme="1" tint="0.249977111117893"/>
      <name val="Arial"/>
      <family val="2"/>
      <charset val="238"/>
    </font>
    <font>
      <sz val="10"/>
      <color theme="1" tint="0.249977111117893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i/>
      <sz val="11"/>
      <color theme="1"/>
      <name val="Arial"/>
      <family val="2"/>
      <charset val="238"/>
    </font>
    <font>
      <i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wrapText="1"/>
    </xf>
    <xf numFmtId="0" fontId="10" fillId="0" borderId="0" xfId="0" applyFont="1" applyAlignment="1">
      <alignment horizontal="right" vertical="center"/>
    </xf>
    <xf numFmtId="14" fontId="11" fillId="0" borderId="0" xfId="0" applyNumberFormat="1" applyFont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8" fillId="3" borderId="4" xfId="2" applyFont="1" applyFill="1" applyBorder="1" applyAlignment="1">
      <alignment vertical="center"/>
    </xf>
    <xf numFmtId="0" fontId="0" fillId="0" borderId="3" xfId="0" applyBorder="1" applyAlignment="1">
      <alignment vertical="center"/>
    </xf>
    <xf numFmtId="49" fontId="9" fillId="3" borderId="5" xfId="2" applyNumberFormat="1" applyFont="1" applyFill="1" applyBorder="1" applyAlignment="1">
      <alignment vertical="center"/>
    </xf>
    <xf numFmtId="0" fontId="0" fillId="4" borderId="0" xfId="0" applyFill="1"/>
    <xf numFmtId="0" fontId="16" fillId="3" borderId="4" xfId="2" applyFont="1" applyFill="1" applyBorder="1" applyAlignment="1">
      <alignment vertical="center"/>
    </xf>
    <xf numFmtId="49" fontId="10" fillId="0" borderId="7" xfId="0" applyNumberFormat="1" applyFont="1" applyBorder="1" applyAlignment="1">
      <alignment horizontal="right" vertical="center"/>
    </xf>
    <xf numFmtId="49" fontId="10" fillId="3" borderId="7" xfId="0" applyNumberFormat="1" applyFont="1" applyFill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0" fontId="10" fillId="3" borderId="7" xfId="0" applyFont="1" applyFill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11" fillId="3" borderId="7" xfId="0" applyFont="1" applyFill="1" applyBorder="1" applyAlignment="1">
      <alignment horizontal="right" vertical="center"/>
    </xf>
    <xf numFmtId="0" fontId="0" fillId="0" borderId="8" xfId="0" applyBorder="1" applyAlignment="1">
      <alignment vertical="center"/>
    </xf>
    <xf numFmtId="0" fontId="8" fillId="3" borderId="9" xfId="2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vertical="center"/>
    </xf>
    <xf numFmtId="49" fontId="2" fillId="4" borderId="3" xfId="0" applyNumberFormat="1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/>
    </xf>
    <xf numFmtId="49" fontId="9" fillId="3" borderId="4" xfId="2" applyNumberFormat="1" applyFont="1" applyFill="1" applyBorder="1" applyAlignment="1">
      <alignment vertical="center"/>
    </xf>
    <xf numFmtId="49" fontId="9" fillId="3" borderId="9" xfId="2" applyNumberFormat="1" applyFont="1" applyFill="1" applyBorder="1" applyAlignment="1">
      <alignment vertical="center"/>
    </xf>
    <xf numFmtId="0" fontId="0" fillId="4" borderId="5" xfId="0" applyFill="1" applyBorder="1" applyAlignment="1">
      <alignment horizontal="center"/>
    </xf>
    <xf numFmtId="170" fontId="9" fillId="3" borderId="9" xfId="2" applyNumberFormat="1" applyFont="1" applyFill="1" applyBorder="1" applyAlignment="1">
      <alignment horizontal="center" vertical="center"/>
    </xf>
    <xf numFmtId="170" fontId="17" fillId="3" borderId="4" xfId="2" applyNumberFormat="1" applyFont="1" applyFill="1" applyBorder="1" applyAlignment="1">
      <alignment horizontal="center" vertical="center"/>
    </xf>
    <xf numFmtId="170" fontId="9" fillId="3" borderId="4" xfId="2" applyNumberFormat="1" applyFont="1" applyFill="1" applyBorder="1" applyAlignment="1">
      <alignment horizontal="center" vertical="center"/>
    </xf>
    <xf numFmtId="170" fontId="10" fillId="3" borderId="7" xfId="0" applyNumberFormat="1" applyFont="1" applyFill="1" applyBorder="1" applyAlignment="1">
      <alignment horizontal="left" vertical="center" wrapText="1"/>
    </xf>
    <xf numFmtId="170" fontId="18" fillId="3" borderId="7" xfId="2" applyNumberFormat="1" applyFont="1" applyFill="1" applyBorder="1" applyAlignment="1">
      <alignment horizontal="left" vertical="center"/>
    </xf>
    <xf numFmtId="170" fontId="10" fillId="3" borderId="7" xfId="0" applyNumberFormat="1" applyFont="1" applyFill="1" applyBorder="1" applyAlignment="1">
      <alignment horizontal="left" wrapText="1"/>
    </xf>
    <xf numFmtId="49" fontId="10" fillId="3" borderId="0" xfId="0" applyNumberFormat="1" applyFont="1" applyFill="1" applyAlignment="1">
      <alignment horizontal="right" vertical="center"/>
    </xf>
    <xf numFmtId="170" fontId="15" fillId="3" borderId="0" xfId="0" applyNumberFormat="1" applyFont="1" applyFill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1" fontId="23" fillId="0" borderId="1" xfId="1" applyNumberFormat="1" applyFont="1" applyFill="1" applyBorder="1" applyAlignment="1" applyProtection="1">
      <alignment horizontal="center" vertical="center" wrapText="1"/>
      <protection locked="0"/>
    </xf>
    <xf numFmtId="9" fontId="23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2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4" fillId="0" borderId="2" xfId="0" applyFont="1" applyBorder="1" applyAlignment="1">
      <alignment horizontal="center" vertical="center" wrapText="1"/>
    </xf>
    <xf numFmtId="2" fontId="18" fillId="0" borderId="2" xfId="0" applyNumberFormat="1" applyFont="1" applyBorder="1" applyAlignment="1">
      <alignment horizontal="center" wrapText="1"/>
    </xf>
    <xf numFmtId="170" fontId="18" fillId="0" borderId="2" xfId="0" applyNumberFormat="1" applyFont="1" applyBorder="1" applyAlignment="1">
      <alignment horizontal="center" wrapText="1"/>
    </xf>
    <xf numFmtId="169" fontId="15" fillId="0" borderId="2" xfId="0" applyNumberFormat="1" applyFont="1" applyBorder="1" applyAlignment="1">
      <alignment horizontal="center" wrapText="1"/>
    </xf>
    <xf numFmtId="0" fontId="7" fillId="0" borderId="2" xfId="0" applyFont="1" applyBorder="1" applyAlignment="1">
      <alignment vertical="center" wrapText="1"/>
    </xf>
    <xf numFmtId="168" fontId="2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4" fillId="0" borderId="2" xfId="0" applyFont="1" applyBorder="1" applyAlignment="1">
      <alignment horizontal="left" vertical="center" wrapText="1"/>
    </xf>
    <xf numFmtId="170" fontId="15" fillId="0" borderId="2" xfId="0" applyNumberFormat="1" applyFont="1" applyBorder="1" applyAlignment="1">
      <alignment horizontal="center" wrapText="1"/>
    </xf>
    <xf numFmtId="0" fontId="24" fillId="4" borderId="4" xfId="0" applyFont="1" applyFill="1" applyBorder="1" applyAlignment="1">
      <alignment horizontal="left" vertical="center" wrapText="1"/>
    </xf>
    <xf numFmtId="0" fontId="24" fillId="4" borderId="4" xfId="0" applyFont="1" applyFill="1" applyBorder="1" applyAlignment="1">
      <alignment horizontal="center" vertical="center" wrapText="1"/>
    </xf>
    <xf numFmtId="2" fontId="18" fillId="4" borderId="4" xfId="0" applyNumberFormat="1" applyFont="1" applyFill="1" applyBorder="1" applyAlignment="1">
      <alignment horizontal="center" wrapText="1"/>
    </xf>
    <xf numFmtId="166" fontId="18" fillId="4" borderId="4" xfId="1" applyNumberFormat="1" applyFont="1" applyFill="1" applyBorder="1" applyAlignment="1" applyProtection="1">
      <alignment horizontal="center" wrapText="1"/>
      <protection locked="0"/>
    </xf>
    <xf numFmtId="167" fontId="15" fillId="4" borderId="4" xfId="0" applyNumberFormat="1" applyFont="1" applyFill="1" applyBorder="1" applyAlignment="1">
      <alignment horizont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23" fillId="0" borderId="2" xfId="0" applyNumberFormat="1" applyFont="1" applyBorder="1" applyAlignment="1">
      <alignment horizontal="center" vertical="center" wrapText="1"/>
    </xf>
    <xf numFmtId="1" fontId="23" fillId="0" borderId="2" xfId="1" applyNumberFormat="1" applyFont="1" applyFill="1" applyBorder="1" applyAlignment="1" applyProtection="1">
      <alignment horizontal="center" vertical="center" wrapText="1"/>
      <protection locked="0"/>
    </xf>
    <xf numFmtId="9" fontId="23" fillId="0" borderId="2" xfId="1" applyNumberFormat="1" applyFont="1" applyFill="1" applyBorder="1" applyAlignment="1" applyProtection="1">
      <alignment horizontal="center" vertical="center" wrapText="1"/>
      <protection locked="0"/>
    </xf>
    <xf numFmtId="49" fontId="23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/>
    <xf numFmtId="168" fontId="23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11" fillId="4" borderId="0" xfId="0" applyFont="1" applyFill="1" applyAlignment="1">
      <alignment horizontal="center" wrapText="1"/>
    </xf>
    <xf numFmtId="0" fontId="20" fillId="0" borderId="3" xfId="0" applyFont="1" applyBorder="1" applyAlignment="1">
      <alignment horizontal="center" vertical="top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4" fillId="4" borderId="0" xfId="0" applyFont="1" applyFill="1" applyAlignment="1">
      <alignment horizontal="center"/>
    </xf>
  </cellXfs>
  <cellStyles count="6">
    <cellStyle name="Comma 2" xfId="5" xr:uid="{5E850832-9729-46A2-86A4-C4C95B154111}"/>
    <cellStyle name="Loše" xfId="2" builtinId="27"/>
    <cellStyle name="Normalno" xfId="0" builtinId="0"/>
    <cellStyle name="Normalno 2" xfId="3" xr:uid="{67BCA7C3-F033-498D-A685-0013E8409BE8}"/>
    <cellStyle name="Valuta" xfId="1" builtinId="4"/>
    <cellStyle name="Zarez 2" xfId="4" xr:uid="{09ABFC93-6EBB-46D3-8056-AB50662CD364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7" Type="http://schemas.openxmlformats.org/officeDocument/2006/relationships/image" Target="../media/image14.png"/><Relationship Id="rId2" Type="http://schemas.openxmlformats.org/officeDocument/2006/relationships/image" Target="../media/image9.png"/><Relationship Id="rId1" Type="http://schemas.openxmlformats.org/officeDocument/2006/relationships/image" Target="../media/image1.emf"/><Relationship Id="rId6" Type="http://schemas.openxmlformats.org/officeDocument/2006/relationships/image" Target="../media/image13.png"/><Relationship Id="rId5" Type="http://schemas.openxmlformats.org/officeDocument/2006/relationships/image" Target="../media/image12.png"/><Relationship Id="rId4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7</xdr:col>
      <xdr:colOff>304800</xdr:colOff>
      <xdr:row>1</xdr:row>
      <xdr:rowOff>304800</xdr:rowOff>
    </xdr:to>
    <xdr:sp macro="" textlink="">
      <xdr:nvSpPr>
        <xdr:cNvPr id="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6D7770A-634B-489A-B21A-8F37164BB83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D08466B-53C0-48B4-9CA9-176EC880CB1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2E959B2-3EA3-40E8-88DE-7F386390EF8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2A9CD16-CD88-458D-9595-FD402373DBF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97803AD-7B52-42E5-B1B0-8FEF0EBFF3D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C45C560-BFD8-4FF4-AFBD-001036A38B9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F1B351F-5D6C-4DE3-8A74-50DFEA3E963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B1A7277-99A9-4FF3-BE56-71FFA96C53A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68627E7-5F54-4C39-9771-2EE1835D710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DB432BF-F847-4BF5-A039-AFA9241DDBA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61F096D-EEA9-4E5A-9833-CA3FF31191E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9502E90-A85A-48ED-9166-89837BD4DDB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1174C82-869E-4304-B485-B7219CAA72E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CFF8364-273E-4E38-84F5-FAD83D4F231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EF53CB3-2921-4326-96AF-3A39498BEE4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A2C0BE8-7374-4F65-B163-1F50EFF22CF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680D54D-ADAE-43D4-B31F-55158AA960F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4AD28EF-9FE6-49F3-8A80-00FF811E850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9DBF1AF-28FC-417E-A698-5187B76D2C5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F15E750-EC4A-4812-8924-74230306C1A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C3E677A-04E7-4E0A-B663-3051F2499B6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17E73D5-B533-43F5-9FF7-F47550C00F8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EFFC1E4-5806-4B02-A537-FC82F2D2F2C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A15A02E-03D7-4C08-92AB-57900D565BA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9E50760-D3BD-42CD-BF83-69CAAB6DC0D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6EFEABC-FF1A-4DE3-9642-C2459BA7654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04860DB-F182-4281-B553-DEA4218D71E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D6FADE3-BFFF-419B-A9C9-7F298FA2F7F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14D7EB4-8060-4F97-A204-DD4E7CB5218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687C993-866A-45CE-A73F-FC063FDE1C1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E935045-62DA-4426-9759-96846BD5E7E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C6EAEB5-1390-43DC-B343-7DDFF8D39E6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4889F3F-6448-4CD8-9AF9-2F84AA14FB4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20C7176-AF34-4ACE-8168-33AEE689CB9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12562D2-BB63-4081-8AA4-5854C3F9233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4C10353-9C5D-4C74-87BF-0F824C17589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01AFCF6-ACDC-4806-A300-8630D63115F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5A1A0BD-C4F2-4326-915A-6AF33BCF133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E8A072A-6EB1-4EBB-B1BE-E0E032162E0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8462BE5-6716-41A6-9C14-790FCBCBCAD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2DE3367-22C6-4A60-A8F1-6BC27B13C82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2F8C622-F02D-494E-BD95-B556DD19412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14FD9DD-6BBB-470E-B472-4EF4EC0A6B3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B66663D-1CB3-469D-B8CE-AA04A89D34D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3F27867-A624-4CBA-8CE2-68D65F04519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E2DC537-B5F9-4A68-9247-39398022860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CA1A39A-82D4-4C84-B6F8-524917F4A4E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183D37F-7647-42B6-B7F9-E8C8260740D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E142791-7508-40A3-AAC7-F551D4A2C8D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FB4EC8D-6ABF-4565-90F7-64C10B1259C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1CB155B-1122-4A41-8AF1-60EAF3F48F1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E67193B-A7F7-42BD-BB7A-020AED08FA1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B02A541-B81D-427C-84E2-C8F4CCFCA2F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BC8678D-2833-4B2D-A197-21BE431813A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5EE40A4-26DE-47A9-A339-05C4FC3CEC4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8F7314E-B1F8-43C5-9ED8-C84B1D19718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749B79A-A425-42E9-8FA9-20F7E423C23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73E63D8-2C6E-4A28-AAFD-366FFCCF209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DD202AB-5696-47F4-9069-C4F174C8E2C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AFEF4AD-EA01-46B4-8BBD-B7BAF7889B6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8857B6F-94B9-4934-AC6A-F5764D258D9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8584AFA-BD2C-4292-B136-C9B6B1CF34D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3018D61-27F6-4627-A597-2280B498800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0B8BB20-D252-4120-8C78-BE0C93429AE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4A979D8-1839-4B43-823E-FC8E337A453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D9D000F-1EBD-4401-A6A0-469156C6FDF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94D6746-302B-499B-AE5A-A3972B5AED6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58D877E-5ECE-4C8F-BB38-CA064BB5F8C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5B80416-F457-4D89-B254-7C17B576678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A71AC92-F0D5-4DC8-997D-FB0EEB01A7B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42C5B27-8DD6-48A9-8B29-986B5477833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1E4B17F-57D5-47B6-93FF-E4E9649271E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19B4FB2-33E4-435F-A31D-40FF673DED6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F093E24-5BBD-44AF-807B-3BA6ACA6913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22F4720-540C-4898-A3B7-37C3501865B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5DE0384-89A8-45A2-B48B-95AB297F094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0F9AB95-1AE7-437E-8853-7A219650D11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AC8E8BA-5209-4F84-B105-C31F73282BF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2FEE94B-6DEF-4881-8112-120A5C64C0C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9D2B704-47E7-4312-8BF2-F8C388E1DB1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72783C7-0CB4-4B1D-B0D3-4E02549DFE5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0BD127E-C8BA-43F1-9563-BF7DB3F3345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9B71746-9321-4131-85C4-D1546E0AA68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59A289C-9292-443C-BF9D-2D83FECE47E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9B9CFA5-3AAC-4FE4-8B59-5AF5C47D5F2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09B3153-2BB2-48BF-A1C3-C616C70C05F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779D06C-779E-4EB7-9A84-F2BC6437DCA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6144E00-E772-4E23-BC74-B822295AC40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05DEA24-F74E-4DAA-807B-E46ABE3223A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F25EFBA-0F66-4B60-8612-F0CD8F60818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EFC434C-393B-4AFE-B683-939C331EB0A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B7D7CF6-018A-48B7-AFE4-726022A0F86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C91CB7B-2047-411D-AB3A-CDC783D6C80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2F37001-A812-49FF-8D00-052466BD739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A52988D-911B-4EA6-9E99-27B3FFBAAE5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68BC1E8-AFC5-4570-96A0-6E3C7FEB2A5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33BD0EB-D5C1-4E57-A9D9-DDEE88A2919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EBCD2EF-182A-44C5-8AF1-778226D6180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D759B9F-97BB-4697-94DA-ABF27CEBBAD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12F6224-5F86-4BAE-AC4D-C7BABF15E37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3336A85-0CFE-4BD8-8AA8-71D537E1EBF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D040F74-9934-4D61-A408-7BD63408BF1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5B415B7-91A9-4BF2-AFA6-EB55178354E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5570098-7F0A-4FBE-9FD1-891BD229268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8CC58E5-A76F-4A22-8633-32FFB7920B5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C782E63-559B-43EB-A48C-30656F512E4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F1ABC72-66AF-4E98-981D-05744C41223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93B4357-2E1B-4E03-932E-29B328555D9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52354C9-9F22-4A2C-9485-FB0A8A4D79F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2610432-A276-4CD6-9A1D-79632C7BF9D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D5E7EE6-1AD9-4BF8-ABB6-C7F237FCF44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D4ADABB-C8E1-40AC-8E2E-C7C727B2D0A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E061445-7ABB-4A5E-A069-7A49F24FA2B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2BEB691-E715-4EC5-A1DE-C197E4C6960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A228FF2-3A9B-4F32-B581-EC6BE15818E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39D161B-53A7-4506-AA77-900BD4945E0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78A78F4-793F-4C90-AC20-F737458B149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9327603-A7AA-475B-A7F7-BDA2EE12507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77F8C94-EDA8-4DD2-9E68-AF69EB14383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2ABFEDE-863A-4D97-9FD3-DE8DCDDFF78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8328372-4764-4D01-8868-1E53FC9A981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928721D-D03C-411B-A1D4-ACA82E3F62E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7AE7977-C9B8-4949-9245-50AD25A295B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3D72136-6569-45CE-9DC0-7B28E594010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4695940-D65E-4C07-82AB-4E98937D94A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6D8D99E-73D7-4BC3-A217-918D11BBC66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7486DA6-5EF2-4504-8711-26C4ADCDCE3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35CF712-2667-44F2-9AC2-0F55329D4EB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427C50C-BC52-4A65-80B5-FD8AC92FA9D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5B38062-4DC8-4B8F-8954-D8A7A23A957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4D664EB-4C17-4EA9-BBFF-B1B7AF7C02B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D008C8B-9855-4C31-9561-CF320A0A858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F89E602-6F4D-4A6E-A724-EAFCBE52588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FCBBB3A-3A44-4C4A-81DA-9E28B621966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4E68CD4-3B0F-4501-B0CB-FF1D13F1428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015F2AC-5D9C-432A-872B-8482A43BE21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416F8A1-281E-4376-A180-88A277DE583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2DF1A44-C128-4E28-B46E-729BC0D6A7C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DD544BF-9B02-44CE-9723-BB32F6B280F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8E2EAEC-F07E-43B3-BB6F-B6896010A86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CE96BE7-E12B-4F82-B61F-6BCD46358E9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E864053-9A4E-4840-BF86-572DF68DF23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F90EBDC-1BD3-447A-8A05-7C538DBA859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88F3D6E-4477-4A7E-958B-0AEFB0F9870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687200F-8F9C-402C-8A77-CA344FD6EE4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C130352-296E-47EF-BA10-FAAEC62949E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6FE1BC5-80E6-4EB3-BA22-4D90B54E0C6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400D5D7-13B6-4634-82A1-EDFD9C7B6FF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D8DCC07-77FA-4A31-AE0F-E99FCF3E69F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CDE8F90-1729-4848-9F09-18CA3BD49B1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144932D-CB11-4C7A-9677-045D5F08B5A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3B26330-C7EE-493D-B5B8-CB870BA5B22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FE4FF18-3130-4CBD-8FA9-29AFC58FDB9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22A0572-E6E6-44D9-BB3D-0821D77566E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0A81FC4-2066-406B-A5BB-2AEBCAB8B56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D117201-D836-4B45-85DA-FCAE3826B42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6D13255-40B0-4EB3-B840-1FA516F6FCD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EA8C1E1-F8A9-4A08-888F-F850AE51056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27F1256-A956-4A90-8B4A-C5BBA9F4366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C549F55-2056-40A0-B0E4-073D832A662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1FBF20A-13B4-40AA-BD38-E860E52BA96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ECCA0D2-2C6C-4505-987D-CAE8590D9EF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E987E8E-A724-4ACB-8D6D-CC29BF39C4D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6E6C977-5BC1-45E4-AEB1-DE008CD9AEA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3C1D7B5-D257-48CA-8660-2ECD0DB9491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3F5E813-C14E-4BF1-B4F5-A5B5484225B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EA24D75-27D2-4216-A06B-37BA826821C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D49EDAC-193F-479A-805F-DE8EC4D8342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735AF92-6B36-42E9-B198-F17670C7B01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7707A5B-C31C-4A85-BB5A-D7E53FFB278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258203D-8F99-44D9-95C0-22354528E3C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439CC0F-54B5-49EC-9A76-633D2779900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403E446-9059-4D76-A90D-627DF6DA0F0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1E15D1A-674A-4B9D-86C7-BCEDD82A5E3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2A40F2E-4241-4C60-8C09-FD2D151C42C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E0F95C2-1361-42F4-9D1C-614DA64E505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B476F1A-3125-40D7-8014-419F7D3D914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80A451C-6972-4D2A-BAC8-D8C1868A9FD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7C5181F-3824-47EB-B1B5-707412E5DEB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1004EFD-A504-45D5-97F1-A95A6AD9F07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37CABC3-10C9-4DBC-9FD4-3554A28AA71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377954A-DA8D-44AF-AA33-5C8D0FB6B85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D6A1B02-C014-4389-A0CB-B99C79184C3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245D0FA-1A31-4EFD-AAA1-3531604850C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F030C05-BBF1-437B-8117-17CE8A4F295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340B9DD-946C-42B9-8006-7858090C621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845071B-DAD2-43EB-9D95-22DF4C5423F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1A8AC05-D22D-458E-AF38-B6E30534C9B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479ADA1-5845-46D3-A9B8-9F2DFC47E23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B88AE75-7E8F-4611-ACDD-B9732F38208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F2CB1FF-8FE7-426C-92A8-D35B0A6BBBE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1AD3A76-1BEE-4F3D-ADA8-B9E32DD312D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1297019-C22F-4F6F-B7FE-99A4BB0E43E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39B9E7D-3F3F-4F3D-9933-F42DBA3A036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7BC77AE-FDA1-4DD6-970B-4E2FDAA43A8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A07FFD6-2DE5-4C7B-82E0-3E30BA20915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937692C-3C31-453A-BF58-44A73C0DDE5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764B334-24F0-42A9-A448-FC5B5B97707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C047984-4BDE-42D3-89A7-E4E6301415C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92266CB-45CC-4BCF-BE58-1339C4A1305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BCB5C8F-366A-4747-8C49-B424CF94EFF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D02A100-288C-4B88-ACEF-3028E856977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49615F5-CAFA-43C5-9FA2-6FE5880584F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9D7AECB-96B7-462F-A86A-E7738517E41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4754720-2517-4FA7-9A67-16EE8ED704F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3F03D5F-918E-4A2F-8E00-7EB565FC95B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C348618-8C91-4BF6-985A-26B5545AC94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FE5A68A-6A4D-47AA-A386-D0F9BE408A7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1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CDB327A-E7D4-45C8-A37A-6E5B0BA5799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1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C58DF90-A926-4763-AF62-B486232363C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1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5B77DD5-BE27-4486-ACD6-93067E6996F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1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CC5B1B6-0605-40F1-807F-49D370FFC11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1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BFE624F-2167-4809-B289-45786B7177B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1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93FD749-F44B-4736-8E22-D6048A403DB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1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9913AC5-89EC-4182-B182-DCA3803784F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1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FAF0D7E-F376-469B-AF06-D0B780564C9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1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4122CFD-B648-4D38-B280-1FE592CA26D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1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A5CECC2-F4AA-4DA5-86AC-C63B88872C5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2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EE58A32-2086-4417-A302-A75DFB25357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2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2023088-1BC6-4E3E-BC69-C505D6F9E65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2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E00AC6D-3713-4A1F-A25F-C409462414C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2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4849EF6-4A66-4901-9BF2-AB910C49A03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2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25F4370-551F-4920-996C-9E481AB9D24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2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A11286E-C4E7-41C9-93A2-F75A43CF075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2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C277194-546A-424A-B8ED-08E68F48AB1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2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64F38DE-9036-48C4-9AB0-87797D94540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2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C8CED4C-DD24-4D02-8BD0-EEAB40EFB9B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2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08F0BBE-874C-4B57-A6E8-75483E5B15D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3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BB3EEF2-1C1D-45BB-9B62-53F07FD10D2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3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3139B91-5FED-4712-88A6-EB8C036CED9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3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2D2199E-6966-4F05-877A-1C2FA38E747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3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3CE9473-0F0D-4188-9970-AAC1AE04AD3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3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F01E4FD-62A5-4C81-81AB-CF911CAA943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3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108A983-E525-4195-B292-C8568680CD3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3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8E50B84-4F35-46AC-9D95-211B9F23BBB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3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9E10787-B071-457B-93B0-97B5F530220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3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A7528B0-480A-4859-B080-E32696FF499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3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F134626-8B88-4655-A8D1-45BE5E522A7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4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E6388E3-2C72-4D65-9E0B-F6BAF668049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4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F6CDAB4-9D39-4FDF-AEC6-22AD4542999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4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2625C04-7D28-4681-93EF-F997F660D22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4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7209D14-B30F-46BA-9ECD-8D1D20A42EF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4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5862D34-BC02-4BA6-9B97-D553D505860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4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6DE0148-BF8B-41FD-95E8-62A7601F5EE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4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A463143-626E-4E7F-9AE1-DCF7F712D45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4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42BF775-A9EE-4287-933D-E11CBD3ABF6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4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E8AAFFE-0522-47EA-8A74-9B721E7C47B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4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1E8BF06-5115-4F70-952E-266E02FABC7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5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69EC1E2-EF8A-4FE0-880A-C3654BA7F5A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5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CE21A58-B998-4EC4-8865-8CD9CFFBD76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5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D0ECE84-6188-452C-BFF5-5FB792A20FE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5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676DEB3-4442-44CE-A958-DC4E2692D2B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5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828B212-E07F-4F89-B015-90CCB8E78BE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5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60A2F16-40CE-4DD7-B83F-5E13241E325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5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447CCBB-5697-49D8-A88B-4279D25C356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5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B3167E1-0685-49DB-BA8A-B60078F7AB4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5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805320E-AD0B-45F6-809D-8FC81AD4B58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5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0157C2C-223A-41C2-90F1-0E46025986F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6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79A4057-0D69-43AC-B3CD-10C586599CA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6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35DD17C-A160-4691-AF79-AD3B3B0ADE1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6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0933EE9-2709-47C4-9C2A-9E0C7E35356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6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5AD3D4E-3454-4F2E-9F83-748975D79F1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6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3C3CF98-D464-4DB3-91D1-6747CEE83FB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6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B232A14-3D7E-4C73-AEB1-DF1620BA167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6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ADDFAAC-0ABB-4D8C-AE58-CF6D2C69774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6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9E9453A-4C9D-43CE-8EAE-297F9BA3F3F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6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D24818A-AF15-4F7B-B0DE-E527B7DDFED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6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BB37195-183A-42CD-B608-C1982FA8F72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7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79D636D-9552-48A9-9E64-9ECA772424B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7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5FAE978-4ECD-475C-9227-03108440274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7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DE4C9D3-0C87-414D-AD22-1D3276C28B3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7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55A5B69-1DC6-4C64-AE51-2BD163F4906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7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AC24A07-1F08-4428-A51F-514EA546667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7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8C7C36A-887C-4ACC-B59E-A93E450779C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7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2A21B93-237A-486F-AF39-1BD5FD9C443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7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5FAED5D-791B-4F4D-B8C7-398E23AC022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7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45F9FDB-A21D-4868-9BFB-B58632EA480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7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E8FA81F-5BB7-4BB9-8CA6-FCEF281EBFD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8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369ADE2-2DDE-4C57-9865-D7618323B08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8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EAA695C-CBA6-484A-B000-30D6309714A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8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571FBE3-4ED2-46D9-A484-753C62A182F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8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84545D9-87CD-4842-AC33-28F4574657F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8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4706F83-5B62-4028-86E8-947BF06A2CC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8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24E973E-BB32-417D-89F6-4C1B76AAE0F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8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4602BF6-029A-40DA-A190-D098423B057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8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61A5D78-B0F4-40B8-A644-3B41C698219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8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6ABCA80-993B-4A92-81E3-4BB61DA7662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8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4DB99CF-C17A-4955-B8DE-6A16F4ECA3D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9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EA7E9D4-F766-4E1F-AA2D-3E11CCC358F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9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2E9AFF8-C525-438F-A12F-E8B0A718855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9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88B7098-D474-4888-858E-A3C762CBE98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9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1070D22-7497-4267-BE89-C945DE28790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9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F5FA506-D7FF-4611-907D-18B12696150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9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18070B3-243C-4FB3-8C57-B92B6803A0F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9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C70DF8B-4AF2-4EDD-98F9-86936DC0ECC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9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ACE6FD7-1696-4027-A089-E2D3F1B7057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9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617B35D-F8D9-4A5B-B0F2-5D1C46D9262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9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7C281F3-F463-48AE-A27D-63C899339C3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0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9FB4979-BF2B-4ECC-8695-2F6CEAA6353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0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A72F013-3239-4C81-A86C-A8A54A1A38F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0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DF29B01-984A-4001-8FA1-EB61EEF9D0B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0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FD8E67C-E341-4D42-B9B6-118EFFB4351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0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B15FCAC-9B3A-41D5-B2EA-4C075EFCC08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0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5C2D650-0359-45C4-8772-B710161878C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0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60C962F-376F-4EAE-9929-47D50848EC4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0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53AE25D-76B8-4502-84CC-894D07614A9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0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AD5CD00-21F4-49CB-A021-1CF009DCE73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0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37FF826-7061-4FB6-84E2-FBDD30962AE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1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D7EE523-1602-41FF-B779-82A0BB25D83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1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518FDBC-5912-4952-86B8-DD00027ADEC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1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340C513-EE15-4EDD-B61E-4BB4EE341CC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1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749E4AC-4189-46DD-9260-FEDC03C18A4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1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5CC9071-C957-416E-9CE5-C04CB1CE1DD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1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63DC400-C88D-4710-A7B1-404AC011201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1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477DE29-8DF5-420F-B4BE-5EFE6ECE6A5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1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4A18F15-F060-4781-A381-6844C5E0F9B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1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8C2D961-6CB1-430B-A515-32486F0BABA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1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114AE0C-53C9-4FDB-B363-E016A5C613D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2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C44EE46-10CA-490D-AE73-2F35192FFCD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2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CB4CF0D-95CF-436C-9A4F-748100DC986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2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AFDAA44-0BEC-4555-AE53-0591A5E732C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2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26EA5E0-B563-4AE5-924A-15565E8514D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2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ACF05CA-9FBE-46FF-A169-1BC4D1905C2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2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8657E57-FEC3-4FE5-93B3-9DCC2DB889D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2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4B8225B-7577-4A17-9A66-833BDF72A6F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2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041D290-E5C4-4D04-85A3-BACE3301774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2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033FB22-7BE0-4E8B-B020-ACFA52C1D3D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2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FAD6142-6F4D-4DEA-BCBF-5D2AD42B34E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3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339B19A-15B6-4061-9A09-26F5A25A81B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3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9F70705-F527-4478-A246-B465B9104DA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3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660659E-8DCF-41F4-ABE7-1F29AB008C3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3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7F0AF4D-9670-4D60-BE22-B8E58CFFBFE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3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D41FE75-60EB-46F3-A474-AE6CA00F257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3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788D76E-9482-4EB3-A0C1-6310C6FA1EE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3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BECF27A-9E2E-40F4-A857-3518C6D91C9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3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EA01003-DA27-4CAB-84EF-95D3A81D0FE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3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669264A-2C9E-467A-83F5-5EDB37D9764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3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10AB54F-2DCD-401F-8182-EE16344D256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4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B16F27F-FA91-4C34-ADB5-0EFB17E6B9B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4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4112FA8-A546-4181-9CD8-2004C4351D3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4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6C57CE8-99D7-4180-95F4-65AF40DC141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4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584C9C4-2CBE-4BCB-A6E2-82F5182515B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4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171E543-B38A-4CD1-9F4A-7D612A0A4F6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4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78C3CDF-B49D-4FF4-88B7-5B14D642346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4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B97A379-96D0-4EFF-AACC-709C202FD9F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4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ABC22A7-4192-4DC5-B15B-DCF28BF56F4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4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84714C3-9F1A-4B2B-8C40-3D6B0C987FB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4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8B9A1D8-3A3E-452D-8AFF-0F6F38FFE74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5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68F4E18-7938-4D6D-8484-E9A94A910A2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5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6CF92DF-A650-44D7-A53B-3C3D6377D28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5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A17C536-2B73-4C83-8AF1-75A970645E6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5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085689A-E7C2-44D5-8296-ECCB9345B3A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5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06E650B-52A0-4023-8777-0E6645F7DFB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5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BA88EFB-2486-487C-B47E-F2F1EDAC004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5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795CBBA-8C64-408F-A4DC-75515666437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5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CD85DD7-9D75-44EA-AE05-81793409CDD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5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C0A153C-4898-466A-8392-F4E89B2B3D0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5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D767DBC-4D22-45B1-A162-45C1845EC2F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6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4F141E8-7CDB-4F13-B559-7905969BB28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6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DA36948-6B60-4C18-BB3E-B69F0DECC03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6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81511BC-9169-4D43-B27C-1F932C6EB0D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6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8C4C946-B7A5-4D71-A58D-67C306CA05C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6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A8DA688-2D82-4B1C-93BF-64F2D483384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6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7DC39AF-A0EC-4528-8887-F20F89B3665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6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A7ADAAE-981A-4161-A02C-A9EDD8F43AD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6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0925A6D-63A0-432B-8834-58DDD1A3764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6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AD33F01-ABC3-454A-B571-F179863090B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6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9797FF1-9F44-47F8-833A-2917D769EC9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7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F7996E9-F616-47E3-A7F9-35190B79F08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7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E32A230-B6EB-412C-B794-CFE8F74CC64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7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D5550BE-34DA-4471-944C-09B1E7AEDA7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7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63B81C0-8FF6-4202-846A-58E64B8081C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7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83BFEC6-1E89-42CA-A8EA-3FD815EC678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7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2FD990D-F153-4956-AD9C-1F0E83B26B9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7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648A485-134A-47E5-9C71-108D4664843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7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B3019B7-F7BE-4863-8CFC-E35345F2A63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7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D8BCE14-79E8-4426-A8E0-D2AA39118F8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7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0DD3938-053D-45DE-9A6E-574E209D7C2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8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06202D2-8C7B-40BA-847C-CDEBDB4B0B6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8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8A78C21-E0C9-4D9E-BB18-F5D5056EA53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8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037DD93-6EF3-48EE-909F-A4D4E7219A7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8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1DC4F27-6E6D-40BD-B71E-FDCFC1E2AFA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8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5D8D300-412D-4A62-9FEE-9BE3EEF3AE0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8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37431BD-6CD0-481F-AE88-4BBA7812B83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8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AF57A3F-D9F3-499E-94E9-C365F957A88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8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C3883BE-53D1-4A33-A6F3-09A43F86170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8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DB5A58C-0097-4CCB-B154-31A1622D3FE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8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B9494EC-309A-4621-84D6-C64A442AFAA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9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7AE6D6E-CBCA-4A2B-B717-E945CEC3A3D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9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A533611-2948-4BBC-B1BA-17F484968EB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9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940E913-0AE2-4947-92D5-A3616944ED0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9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6DF9361-1EFA-44E1-AB1E-8C67DADB7FF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9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7EBBF45-A456-44DA-9A16-E493F74BFAA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9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F5E491D-B43E-4CAE-B887-AA29523F267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9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ACFD5F6-13A5-41B1-8B48-CD5A0620C79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9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9711086-8A6F-4A86-B3A5-D17DEF644C4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9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B9A0396-54A4-4D6F-A709-0CE91341992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9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0C00D52-C4C8-42DE-B15D-4F6AE02C8B6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0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ED86AD8-2AC0-4B39-9CC4-7BBFBBE85E0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0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D4EEF90-47AE-402F-A0D0-18681722667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0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6079820-6B6D-4284-91F1-127CEE374ED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0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01ED699-BABA-4864-B8E5-BFADC2E377A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0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05B1D0D-00E0-4F08-8B3D-2A5C757FFBE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0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F33BBFA-7CAB-4F15-809C-202A68791FA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0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F54116A-41D2-4C8D-90FA-EE9B3F220E2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0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3350CBB-5395-4909-8BBE-4555D5193A9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0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CED7D29-D720-4705-BC8E-E55298A005E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0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16ACF28-53B3-4F8B-82C6-8B1AFD0FD8E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1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5DCB577-9541-412D-A1F1-1E1064F0895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1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7E820D4-E94D-40BE-8C91-21276E17FEC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1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237ABA2-E002-4A40-97AB-42E9E41A326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1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1731D2D-E8AF-4342-B576-C378B0870F6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1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EBAE2EE-7352-4EF6-8CED-356C33EFDD1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1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8D5EE32-F8AA-460D-9219-72582CFAB8F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1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58BAB2A-DFAB-49F1-9ABE-47E35979CE5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1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8AED858-4B61-454A-8AAF-DC870189F7B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1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C8EF399-7489-4B07-8181-E3105F99FE3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1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02E5ACD-B5FE-434A-B032-463C2D14C9F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2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5A4BF7C-2708-47A5-9FD4-0FBABB3D4F9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2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B0006F6-7B38-4AE2-B486-F537A351DBC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2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48CE02A-B1F3-4AEE-A6F3-0BBA58442F2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2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CB089F2-BA07-4CFA-A1BA-DED4CE03220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2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215FD89-961A-4194-8B3D-2414F977284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2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44975FA-E9C0-4479-8152-D7CC7476255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2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D610CB1-958D-44AC-B671-97366AE2674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2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AB1EEE1-4A66-4FD2-8078-7C6DFA42227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2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4C83D1C-4D4A-4579-AD7A-14E13973E70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2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EA60686-2224-4C81-901B-147391E23FE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3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39688E6-9448-4451-983B-E2437CAF13F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3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BFE46D1-44A7-49C0-A2A3-F39376DAE06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3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1FC9E38-3CB1-406C-B57B-03D50D8B624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3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0EFC297-0711-46DB-94FD-8D26E3A8DA2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3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6880599-5BA2-4E4E-A17C-09898F5F074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3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3FCDBE2-4BA0-4732-A66F-F0EF19EA66F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3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D6BDB8F-5749-4187-ADAC-CB34F59FDD5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3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025D8B2-6769-469B-933E-66F92C66046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3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8175CC4-7F30-4D9E-BAFC-98C66D4B285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3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26A465B-BCE3-4C70-A0A2-AABE0EBDE88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4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49CE149-876F-4BD9-8C09-22E4D2B53C0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4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E55FBCB-1E96-48C5-8990-A04E87392BB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4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B94F262-94B1-4ABE-B518-E6FFE3A109B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4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35B47C3-F8A0-4410-9F98-D342B970A79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4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0266A3E-D7CA-4335-BB63-4BF580166A3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4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11AB920-8465-4A00-8E5F-4F9AB84279B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4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E4C54E5-867C-4036-A0DA-49413A8E5C4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4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82E23C4-150D-41D1-B6A0-400ACEB3CF0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4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68411D0-181F-4384-9AB3-AD094E4DFC5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4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2897948-BA89-4FC7-8D9E-A5D5802CD57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5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5A76275-A2B1-4EEE-B4E1-40D7D2A9E58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5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58E8F7E-44CA-4119-AD21-82534E68894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5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F426CC1-4CBE-463E-A704-4850BB88CAB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5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A69F3EA-1A66-45CF-ADCB-C385CA1AF9A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5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50FD09D-EEF8-48D1-9B0D-6D0D9132F8D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5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F861E88-9138-4072-9CD2-A23C84975C3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5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88677F5-84DA-4694-A1E6-F525E378674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5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CE5E917-DC88-425C-8263-7E854482C00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5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2599EBB-27AD-41D7-ADAE-8510B65BF30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5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291C826-8ED5-4B9C-8FCB-CB422329CA0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6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6203E6C-6233-4E3E-9DEF-8D075F403E5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6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D5F7EB0-BC0D-4167-97A8-8A73F0C9683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6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AF22887-0510-49EB-9F79-9BAD95E1EEA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6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D5B6668-281A-46B3-B27B-4B1AAAD0363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6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D4184BB-4ED5-4FED-92BC-DA088996690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6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E319624-63C2-46D5-9BBF-EAA4A530BCC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6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4922BC0-3D5B-4260-91E1-31221099CFC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6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F028401-6BA9-4E24-9088-66E93A94065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6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E20DA17-84BA-4B5F-921A-EC318BA4880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6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D2C0321-825F-4DE8-A833-C2BD7E27571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7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581FC01-3DFD-4D4E-AB56-9AE9FC84330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7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139E1C7-961C-4713-960C-4245CB01865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7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AC1EB4F-E544-4DA4-B348-1EC92052593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7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CCC277B-9C67-4EC3-8573-91367EAB38B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7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C036CD5-10AA-4BEE-ADAA-15A7E921526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7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1D7D351-AC83-4170-B59C-151992AFB61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7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DB93AFA-3876-4823-8A35-0D9EC7ED290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7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4528A60-39E6-4028-9BE8-20FD679D915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7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DCED4BD-E044-448F-8748-10B193F0FC1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7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62E59C4-F56F-4321-AD8A-F1B047A7779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8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CCA539B-A481-47E2-A670-213F65CF6A0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8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63BE8D6-EB11-4C80-A048-F1B9C3389FD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8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EAC86FE-0E3F-46F3-A305-4E05E8BAE9C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8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184C874-8190-4A08-A8D3-BCED23CCCEE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8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14DD77B-9E3A-4EBB-A4AF-BF074657F98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8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8614AA3-8392-4CF2-93AA-60E24727F1E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8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4556A76-0E90-45D4-8246-268FD427AA3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8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ADACE8D-4132-4432-AD37-09E19EFCC09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8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B78A0FA-16D8-40BA-99DF-6A423E28366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8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5243DA8-DA24-4064-9397-83BD32F06D0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9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4A7623F-0A10-4317-B63B-E3A86C65DF3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9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E34C008-AE3B-4F87-8187-E3A00C7B860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9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71C776E-2727-4D3F-938C-BBF5196F9C8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9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C69699A-537F-412F-B66F-8E6CC1E5909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9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D29E8AD-F7CA-4A9C-BDC4-9DBECB023C9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9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AB6AA8F-CF9D-4011-AAD9-03B07C93747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9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BB9F4D9-72BC-4E47-962D-C54C348C3A9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9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0EAA124-6844-42DF-B901-A4471CFBA7C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9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6CFA2E6-8CF8-4125-8DF7-5107B98482F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9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0A3D6C4-DE03-4C99-A807-49BD91B6CE2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0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A7F37CB-F589-4C67-BB82-0320738BBB7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0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AC30933-47B4-4174-9CAF-0444DE22160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0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4F5C068-04B3-4026-8301-CA8B13ED436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0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D566235-75A7-4DD2-A43F-0A9D44D9372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0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D20E9B9-2258-4FCC-8472-F5888EE7374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0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2FE57F5-43B4-4F90-A74D-D2DA6EFE0A8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0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8933793-4CED-441B-A8F6-D978E87ADAD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0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0558714-21F6-497A-857A-888FC1BA44D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0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DD54A53-02D8-40EE-A77D-1EB4B7C5E17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0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ABECF1C-97F8-4DBC-A929-6982CC5EEA0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1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D35FA6A-45E3-46C4-9EAB-8AAB3C14060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1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51515C6-F762-4911-BD5F-CA724424901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1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7E11995-5288-4079-9C9D-630440A1BE6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1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A0E39CD-3000-45F8-B776-A2CA9E551BE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1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58275AB-9441-455E-A89A-526C610C3B5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1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F0D0AE5-8D29-4247-9572-538FBAB4A6E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1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A1F78EC-55BD-4817-A9AE-7DAE226C1BF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1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D58D9A4-2807-416D-8CE3-BEF96A92C73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1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2AE2D87-EFC4-4FED-8C9F-9CFC954F3E7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1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229BDF8-5302-48FC-B417-ABD8EF25A91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2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2A3F7A3-4AE5-4D24-BA3C-381D7E8CF77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2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39E0730-7638-4573-BEB8-F074109F75C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2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CAC1A47-86DA-4FB2-8357-AC84C655DC2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2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5DDCB4C-15DF-4C6D-BAD3-ECDEBA84EF2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2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BE534C3-9353-4A14-8668-13F6C09C67E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2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1C48709-CA05-4595-ADA9-C25A285502F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2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FEAEFF5-B64A-4231-9A1C-F40A71BCE02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2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1BFB102-83F7-42FD-AE0B-C487443DA0E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2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88A31C5-D938-4FE6-8892-44E7F4C5CC0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2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810DE44-8DCC-46F6-B7B2-E7A1B1703C0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3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1ABA22B-CB7A-4C4A-ACA5-ABD2CFDEC46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3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5D100C7-DBA0-4CBC-A4FB-E7278379BD3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3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2297265-7E0A-4DAF-8CE3-6D101BB2C9A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3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0ACD281-E651-41BE-BCC3-A6C8ADB8DCC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3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58CD8EC-5D14-463F-8E51-BA03CA76E75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3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82EFD38-13E5-4911-8B73-A9F393C8A8A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3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0891839-BB04-4D66-9F5C-E90EFA2F188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3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E4F70E0-759D-403D-89DD-FB725A8CF82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3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09B90BC-8A7A-4478-B10C-B3F58FCAAA7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3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304E16A-D125-4B35-8FB4-20FFD9DE5FD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4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5C7E46D-E2AF-40D7-A1F8-23DF46BF394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4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31CACAD-A295-4089-8309-6C7C59B4CB6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4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BD312D1-3FB8-4D8B-AED4-A47C2135C89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4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23A6E67-853C-4FA7-ADB4-ADBB053D516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4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2E8562F-D40A-4C5D-ACEE-D4D6B1D03C2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4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F8B3675-0C22-4CFF-B87F-22FA471E8D4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4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0405A42-5903-49F8-9DB7-DF9E430B177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4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BEDA71B-95F7-4C76-A2E6-99CEB5E4100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4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5FE17AC-3784-4A8D-B19F-87188F98909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4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DEE7289-22CE-4470-8D3F-CF41EF7DE08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5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26E9193-D60A-47A1-8754-84380D1429D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5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A6565C2-7346-4E01-B787-9BFA7F2611B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5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22C1BC7-DEBA-4B0C-8790-4045303A5E6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5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0B5E371-FD81-4C56-B8E4-46956E6C034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5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BFE97E3-7B55-4B9D-9962-FA1479D0111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5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BA7E2E7-844D-4C72-80D8-980A830E1D5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5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589D0BC-F5B7-434A-ADBD-800382F47DA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5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6E9CBE2-EA1F-4B36-9BBE-1E03CCA4FA0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5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680D7AF-4BB0-44F2-9191-D91B1BB219C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5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8F3689F-B128-448C-9E3C-4758D194F2F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6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C01F9F5-B104-4719-A541-24ECAC10726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6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D520AC9-172D-4695-9D3E-9330CDDCAEF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6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50456E3-04C3-4AE6-BB5D-1415E0512CF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6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DFCFF37-87F8-4F49-B336-EBF9F2A58F0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6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BAC3B9A-A6A3-4842-92FB-BB9958546C3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6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D9E3B21-E3DC-4790-A3A5-A68E5364B65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6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179AA17-564E-42A9-8492-3FF8B6BE8A5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6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5E9FD9C-A937-4D16-87E6-5C3F1EFCFFF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6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9C7C2C9-5653-4B74-8347-B6476DB5744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6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414B6DD-B240-486C-9C88-AB2E2E55591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7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13B7BD9-D7BB-4DEB-991D-93184D13214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7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992C9EA-3FED-4860-A632-471575E1854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7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3E588BE-270E-4F3B-8CCA-15A01CC1606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7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16672E6-8030-4DD1-AE1D-624B6D1E10F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7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D359A0C-8BF3-4572-9E46-070377E28B7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7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559F02F-8A9E-4287-A9C5-025FCF5EF20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7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341724F-BB74-4C24-AF13-AFCD3058454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7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A154E48-F130-4BFC-A20C-B30950B7E59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7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31BACAE-49C6-45A5-A34B-F5D26393599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7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E5E797C-9590-47F4-B4CE-3FB5806151F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8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86988C4-5419-428B-AEDF-6CB61D3A883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8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6E0200C-A10E-423A-B2E1-41158335774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8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A917621-7478-4BEF-AA7C-57D77A0D036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8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B4B0741-4D2C-4225-A083-744CE1E09BD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8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2EFC856-7FBF-4533-A788-3BC57A5AE47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8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0511432-E68E-49FA-9A37-9DB1E033BFC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8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E356EC4-8486-455F-82C1-DBEA15DE7E4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8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D845C08-3CF0-4097-8734-93AE9D306C7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8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2BEC1FB-0D52-402D-B348-BEC2E563C08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8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96698FE-3E8F-40FE-ACA2-75F6DCA24E7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9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07F3276-E61E-49B5-BCD9-58D117641E7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9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2FDBE6F-AB0B-403C-A56B-1FDC401B38A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9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2282002-FCC2-4A76-AF70-B56D2634BE2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9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32DF4EE-6175-426F-BE48-E2447715751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9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3BACB44-0A3D-46CA-BBC8-56CC18EB5FC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9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77FCBFA-73BD-4ED2-97B3-FE47B12A599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9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04D50EE-60F3-42B5-993D-182919AA382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9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306F557-51B1-4652-A27F-A2E00AAEFE9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9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B31E25E-14BE-4394-A197-E00C48E1896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9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2C2CC22-32F9-4CD0-9518-449EECF48B3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0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C4AE915-5DE4-4006-ACCE-99471930876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0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384F027-C0A0-4A56-A775-42560A0DA6E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0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20DCB96-7F04-4B69-9C03-5716F41ABB3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0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8FCE498-9574-45FC-87E1-89B2300A21A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0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4293451-607B-4A96-90B8-0F0784A1E56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0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4C545C7-8832-464D-BB7E-7BA5D35936F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0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FCC2DDA-6BBE-4810-AB02-5B6D6762EAE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0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7D8CF19-A6AE-42C5-8AD6-83FAC82E804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0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56AE9FC-947A-4A79-8CD7-53FA6794824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0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E58BF3E-BABC-4FAA-BE73-2CD2ED10F8B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1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407E442-55A9-4075-9243-DAC096D22E1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1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309BEA2-FF9E-4F06-BFC5-4D01995CB0E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1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D559C7A-E695-442D-8312-78607B3A066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1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68794B9-714A-4F22-ACF5-69B08F1DF94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1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FBBC93C-6EDC-4465-B5CA-B571FE482E0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1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2AC100D-0DA4-480F-ACC9-9EF9B8326FF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1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44187F2-3F17-4DC3-9683-0A1CCC4D908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1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86232D5-0029-4E8C-BE1B-DBC46393D40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1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2E32982-2B80-41E7-B770-C1CA7F37024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1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FB37289-3D29-4911-9760-F8C90326101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2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3AED5DE-543D-4E60-941D-5E333D67440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2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65034EC-E60B-44E1-9714-17C093BCE19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2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40D1E22-F432-4623-B735-353F6ACF898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2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7DAA862-4752-4832-80E6-89A4197033E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2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83EF4BF-A93D-44B8-A702-E2159EB548C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2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6839338-E1D6-4748-90D7-B4F38BBA231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2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C13CD37-F8CE-474E-B874-45A0822EFC5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2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F611514-4410-4D37-9C40-9E049EAEF10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2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6B6A1F0-32D8-48D7-B5CC-CAB2CCCE4FB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2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EC48C5B-3D7E-408E-999B-A0A83173C0B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3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B69F928-9C46-4551-8E82-F4B965C7785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3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695EE7C-B33F-4AED-80C5-9255114BB59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3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9B76BD6-06B1-4F69-BB50-0809EBF351F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3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0CC65C0-B71D-4680-945C-5E8970831B6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3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8855D7A-C0C8-47A2-B87D-4F71E986923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3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27EB9A0-1D7E-4806-8F94-5031F64EA91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3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5BD7E6B-1798-43BC-8A92-DB2D6BBC910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3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CA03549-2729-4020-B197-7BA6BBB9FF7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3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3E8B6F2-1624-4FB1-9ABA-8292CE80C15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3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09D5D48-D2AB-430F-A2AA-334E62351D0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4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12B474B-61FC-4347-B477-B17AB6A9D18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4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DE86D17-E5BD-4A8F-8CF7-434DF2D78C3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4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CA3D204-351F-4365-B534-F836D332ED1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4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E1D77C7-7A3B-4B6C-A1D1-B23350697D0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4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B162C82-F9CF-474A-BEAA-BC1859FC179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4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6B93FFD-1C48-4E63-A59F-72019A6248C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4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AB0C209-025B-4746-BE5E-8B44336FBFA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4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C85E62F-2A90-4B45-979D-0A09AD7F4A7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4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5572AB6-C552-4DB2-86AB-F34207CB349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4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89E89CC-9EA3-4005-811E-1D9AD137DC1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5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CA43FFB-8114-45CB-A326-B65237C73B0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5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3E4F456-E732-40C6-A506-3369A3AC648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5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EC95A0E-BCC1-4065-A598-6496D524DCD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5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0C01591-E4C7-427D-9163-2110EB793AC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5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39FC257-D650-48AA-8B97-4B06F8BD6CB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5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80BB760-0917-4E54-B4F8-E0960108AEA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5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C485336-12CC-43E1-8D02-6B62FA96B65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5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4792EFC-9E6F-4884-AEFF-0302EB5C9FB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5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6FDE8E5-DFCC-45CC-A461-D08AB8421C2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5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1E5B65F-06CD-4C14-95D6-C6CD5B3399E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6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B0CAA24-35F2-4C02-A419-44A5D7CA5D0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6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019C137-5BC2-4197-93E6-D56F69BDAAC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6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142E876-D609-4E37-8372-6D2D43127A4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6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34B8438-0304-4004-A515-48F40E11678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6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7AA0A8E-3294-4DD4-AF1A-4BFAAB9DE0B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6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B7BE6AE-D086-4415-961E-23F726F0839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6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700DEBA-A736-4687-8269-163FF4FFC8B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6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09E8BB5-E68A-41C4-9088-5604742634F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6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19BF586-64C7-4289-8327-AB817C1C3DA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6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CB7A3B6-4707-44DC-AE19-ED53C52A84F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7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4FFDE7C-76E5-4930-B242-30662252AB0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7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C58B1A8-3255-4574-81F9-2EC9589826C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7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64DFE1C-6C79-4182-8D81-29E9DCA2CE4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7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F201813-3334-4787-8D9D-9A6038B525A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7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E86A2DF-D020-4DC7-82F7-25B1EDCEDA3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7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686110A-3EB7-447E-A265-80C0896836B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7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5D6E78A-1E22-4CFB-8DD1-C4A944C2D4A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7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132AFA2-EA3B-4FD3-B886-2AA2CAC673D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7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8A7AA9F-49BA-47C0-A2E4-C0EC31CB247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7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86CA283-E8FD-45F2-9B40-48600FC5485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8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F205C8E-FEFD-44C2-849D-CCAD48E3456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8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8A22681-3C8E-4617-A2D0-93046E01711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8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35B618E-AFBF-4D35-B63D-00BD6EED2B9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8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3CB8807-75D9-4196-B9BF-ED1761661AA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8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9A59B20-63D8-47E9-A6DF-5C6D5CA5032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8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9589156-9A8E-422D-BADA-9BDBF4FA8AD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8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6D72E00-856B-434D-BBD4-E4552ACFC01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8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88EC9EA-9FBE-4CC7-AA94-082155354BC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8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B2FF43A-0A83-4BAA-B8EE-8526718B823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8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1B01EF4-28FF-4B45-B324-738296E1865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9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B0DFB87-D42B-483F-821F-917788A3DAA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9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194E5B2-EEF9-466A-8B5D-021DFD1EE09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9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5B27586-4B1D-4607-9E11-CDBFF1E3F48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9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4EB1750-5435-4061-B84E-4C9C93A8028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9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85C353D-1C18-4EA2-A884-713BD006B46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9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59AC767-2F73-4685-900E-2C483B1E073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9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5890020-0F08-4A51-A412-6AFA7857838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9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D2381BE-BF14-4660-AD08-5355B9C4051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9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64E42DA-403A-42FE-BF3E-25D0B73971F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9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FF3E25F-68FF-4B21-A0BF-0DE527C229D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0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1F100E5-D745-485F-B5B0-1BFB4E8CE27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0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80E8DE1-50E6-424B-B3D3-51043A0BDB6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0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5C3C4FF-281C-480A-9000-97E46A5F5B2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0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953A31E-380D-4152-A8F7-F377A66B7F9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0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B8442E3-C5C5-45AF-BCF7-2C2C34FF219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0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0946F23-BC41-4465-AD86-7C277081C6A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0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E65E655-0CD7-4AA4-A0C2-61D6776228D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0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C30387A-FC31-4703-A958-2B23B131CCB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0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7846C80-B9C7-4F77-A75C-74B2A2B4EE2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0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CD4AB75-0942-4AF8-9DBA-1895B0AF9EA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1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864EB5C-4240-41A8-B9B6-473176E1512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1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4DDAB90-A592-4E78-81BB-6982D977C83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1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DF90A74-D9C6-44B4-AE58-F62EC507C26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1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20CD95D-C1A5-40D8-ADCA-60531933ABB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1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6E98014-F2E3-456D-AD5E-86FE6ED0628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1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D80DF9A-312F-4505-9BCD-7641C0BCCFE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1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5EA0ECC-5307-47B8-B397-850D7E7BDEB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1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8ABA18B-B097-46CB-AB0A-2B7CBE9D573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1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9EAF955-77F2-4912-AC44-28343463CE5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1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ED8DAF5-2D10-441B-BCB5-019B18C4296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2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583D605-269B-4016-A011-E55BD74CD94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2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A3C03F6-41E6-444F-84CE-E982467FE9C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2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55EC94D-2775-4FD3-BCBB-EA3CEC4B6BD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2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475B255-D019-4DCC-AC9A-3450D9A9DA7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2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1DDD1D8-4F6D-4F17-8720-0F70CBE5548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2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5B006FD-431F-428D-BEAC-B50D5BE0B35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2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829CFA7-0F48-42F8-8D03-13F16C71D1A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2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C50E19F-CBC9-47B8-9379-463BF31EA69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2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020B99B-6851-40F1-93F8-7FB652CDA13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2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2270152-309C-440B-B60B-5E75E4E8891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3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E5CF706-21A5-43E0-8FE2-CB59EFDF89F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3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A1EF7AA-B500-4D65-BCC9-3A497DF76E5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3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C65EFB7-4453-4BBE-82E1-310C29C8227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3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24C98D9-4DC2-495A-A49C-EF1AD816442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3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01D446D-3EC3-4E4B-A601-4667B486A1B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3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0AC330D-DDF8-4A70-BD1C-C5989E9FD36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3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4A20378-AAC0-46C5-BC9A-74A856AD698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3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6AA6D1E-8B80-4EE5-8507-ED6C280112D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3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E36127A-BE70-4DC2-A05B-F5F00AE9C84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3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60AD474-71CE-4481-8AF7-F31CF219C7E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4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44ED846-2CA2-4CFC-A223-82576922121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4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2C7E199-D251-4A22-8F6A-49A438C43D8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4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60505F1-B218-494B-9AF0-CF0F737F8BE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4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B5BB67A-E0D7-48CF-8C29-4833BE0BDDC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4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8570852-A73E-4A53-BECB-A32F2985648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4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D85EA69-0773-4D6D-AE0F-A31EFEEFC2B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4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92BA18C-0879-4947-93A8-537DD9EC963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4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2057F02-8ED7-49E0-8D33-0BFC8782166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4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21BC0E6-CE06-42CA-BABF-223CE326F7C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4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E26DF25-1713-4881-9E73-696C1F662AC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5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75ECA33-3656-4C36-9450-8DC259A9B30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5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C5D4029-47FF-4AE3-9283-6C5C854EDE7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5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2B7FAF1-944F-4BC8-80BA-BCC454DB204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5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92A4B53-5ED4-4B00-B8B0-5989A8BC422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5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A21E701-DCED-40C5-9E5B-0514BAB93B4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5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5885574-A65A-4B18-A607-26A0DD2CC8E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5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3A1D5DD-8199-4267-89B6-FA1C02C8D7B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5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4F0DD8A-819D-4FD2-8F3C-D0C1AF5B17B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5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5BAD1D8-7A70-4BF2-A8FF-95B11ECB184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5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74685FF-831C-46F0-91F7-56C98862C1C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6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5AF5001-7FE7-4B3D-A781-8B98B58BF86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6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10A03B8-79A4-4692-8039-3D2C454396F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6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C91709C-C5DB-4AED-94A4-BA24F5A979C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6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A5C11BC-4303-4EBE-8243-53BD277798F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6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94755FA-C5D7-4F87-9233-9DCC3D0998C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6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164756A-8EF5-4B37-A7EB-2EF9A7E6F6F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6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0524DD7-D368-4DF9-8FF9-6CF7832E5DA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6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EBDC08B-6984-4F4D-AF5A-50DADE1097A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6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F1E5707-7ED6-408C-BA73-CE298F06AF5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6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255098E-7D4C-4C94-8DA6-47BFD79307F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7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23E94CF-5827-4421-9A4F-0F12B8EF99A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7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8430149-C398-4624-AA02-FAB6AE26456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7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C5A0BBC-98C7-4B9B-8545-33C17927F1B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7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316B783-EF40-457D-A223-EFC288C2F47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7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07C2544-EFC9-41F8-B4F2-D837FB9BDED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7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C4EB136-A42D-4E84-8379-12F135C499C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7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922F242-D529-40DA-A664-0EEDCFFB6A6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7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012A4D0-E7B9-462B-A3D3-132339EC680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7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D2A8730-BB26-46CB-A250-4DCC45FF12B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7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DF6D490-1715-4A7B-8A76-85C0C56EFA6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8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26ED3B3-CE89-465A-86BF-A992684CC71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8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4465454-9D5D-4B99-97AD-02D496A9B55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8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DCC34B1-00F3-4A36-8839-DC0CDEB037B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8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4F3648D-A0B2-4BBC-B7D3-B51B4BE9ED5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8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0C0C517-54BB-4D11-872F-EFF1C0990A7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8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8622AF6-EFF5-42F5-9662-F02E2097203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8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24FA7F3-AED1-4893-B021-792FACDF3D5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8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895A5C7-AB6D-43C1-BE4A-5BF33EA945C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8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26349C0-1106-4F67-8518-062968D1D0D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8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8E3C1A8-E6C7-445B-AD2D-354E9A5480E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9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D091D4B-7EC1-4A57-BBFB-758877FE0B2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9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2FE1187-89A8-4666-9A0A-B7687B4C08B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9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397EA7F-EC53-4608-86C7-F160E35266B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9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224ADBD-E1C5-4FF0-B3B9-1974A9E13D2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9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A204F0D-C36F-40AF-B5DD-96D34AA3E13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9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A38A2D8-ED4A-49C7-9F7E-39D4F2F0335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9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D5D6E14-191B-4466-9C04-14AAC958BDB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9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701E8CB-FF30-4B60-AE10-C7E5D9C518B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9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12E3207-F803-4501-8E5E-1B63E745835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9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5B262DA-4350-46DE-B646-D1CED727D1A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0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A503A1F-C1EC-4DF4-81B5-7149BCC1951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0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BA74502-FA01-43BB-B174-DE98A6296A7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0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276D072-1BA7-4C28-A350-A8DE2063B3C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0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70FDEBB-247C-4103-8D86-7EF26A8BA50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0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885E5DE-4479-42BC-BFBB-1ED229AD89C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0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8BF75C8-13D3-4A1D-B442-8C29591FC9E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0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B54DC45-7405-4D04-80AD-922CEAC79CB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0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3439757-AD0B-41A0-AE1A-D3DCE9C8EB1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0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71ABD99-03F6-43E7-A98D-E74DB94839F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0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7E64389-5BB5-47DC-84E5-2DB1F6621F6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1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C0B4AC1-1E47-4F7F-99AC-1C02BF77BB8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1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201831F-208A-4CF4-A1B0-91C01A44172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1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AA5FB36-F813-409C-A6E4-5BEADC03675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1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11CFBEC-A31C-4EA8-9B14-B18DE17A019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1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CB4A67E-1F31-4CD3-9015-06B7C39A4A6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1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4FF4D48-577E-4D25-94FC-4B379E40F0C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1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DD6212B-46F9-41B1-9D52-D658EE69AFB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1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1318443-3EE7-4991-A474-762354C9C9E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1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E57A12D-E280-4193-A949-08E403E20E2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1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C716231-1946-40A3-8486-38698E2842C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2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2210507-2571-41C1-80CA-542F07FA29D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2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E7680E0-0AB4-4805-B9A4-D26F13A2CFB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2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DE5F55E-10AC-458A-9366-E22BE1BC207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2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D110DED-9211-4E5D-B1A3-DED2B6714BA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2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896965C-3DBD-4990-8FEF-F2395CAD214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2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53BD850-971E-4DE9-BF38-BA29220CBC9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2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A556CEB-FCA8-4CF5-8651-46A1A501BE3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2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5F5DC3D-5A01-4B59-8127-0785967EDF6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2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4B651AC-8B37-48EB-977F-00228A94EF0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2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4B3F84F-496B-45B0-B923-87D0BAE6C72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3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1DB8C4C-60FE-4427-80EE-BF2E3014D46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3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1B1E38D-0021-4101-B3CF-727A1F539C6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3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CA166C9-6208-425F-95B6-ABB039F1F7C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3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BBCF8B8-D619-4A90-ABE0-DBF2C66EC09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3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2E4691D-DC38-4EDC-BEFE-21FA6D741B7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3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FE241E4-F974-4F9B-81FC-3C63E6EBFE3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3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5A4BD39-2730-4BE9-946C-7894A83A3C4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3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95BA54C-77EA-4788-8209-8889D1BB408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3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1CBB402-ED91-49CF-83EB-1A90482C53E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3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CD53601-87E9-4054-A233-9EAD52F4A06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4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E5BDA72-87A5-4EBF-8294-B3692600878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4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7AB248B-014F-4C7B-86FC-112A3AFA2EE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4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E93BB85-1E02-4805-B52E-23378259E34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4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2E7B74D-0FBA-44E3-A316-C119542AD9F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4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3F315BE-9F81-4F11-B546-C4F0DAAC838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7</xdr:col>
      <xdr:colOff>0</xdr:colOff>
      <xdr:row>1</xdr:row>
      <xdr:rowOff>0</xdr:rowOff>
    </xdr:from>
    <xdr:to>
      <xdr:col>7</xdr:col>
      <xdr:colOff>609600</xdr:colOff>
      <xdr:row>1</xdr:row>
      <xdr:rowOff>0</xdr:rowOff>
    </xdr:to>
    <xdr:pic>
      <xdr:nvPicPr>
        <xdr:cNvPr id="845" name="Picture 23">
          <a:extLst>
            <a:ext uri="{FF2B5EF4-FFF2-40B4-BE49-F238E27FC236}">
              <a16:creationId xmlns:a16="http://schemas.microsoft.com/office/drawing/2014/main" id="{E27AC39A-64DF-4B57-BA85-6727FB68E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01900" y="876300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4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4921F7F-4960-4737-A2C3-8CD09F611D3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4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B368546-01A6-49E4-B113-6AE4AA84684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4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D384680-7EA6-41FF-AB76-5E0294CECAB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4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90BEB69-885C-4BBC-87A1-31279891C66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5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5F4835C-63C1-47D5-9667-881E76EA209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5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877D58C-46DA-40E6-83D1-44AC308F612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5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C2F80FF-440E-46D7-8B48-68E57A65A9D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5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A0A21E1-DF82-4A33-B8DE-5227B693FC6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5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DA994A9-73A4-4FD9-A238-BBB93BC1BBA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5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D95D2C0-FB67-48F3-BCC1-7B4B081C615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5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7B95090-9140-4D44-BFAA-B254600A226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5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E6B17D8-B006-4C24-9BEE-332CF2D6E09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5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B602C49-D7D4-42B1-85FF-5877E8BFDAC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5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2D37C72-614D-4FE1-828A-2D2C9C29D97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6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C4FA014-16AD-4B17-A44C-D3CFC3D37AF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6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E277E46-7E7D-4454-B480-1CC4CE8BEE7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6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8B55981-6F86-4597-956C-6641CDFBC5D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6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038B06F-28DB-49AA-BECE-688BCC44C5F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6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EFFE012-C484-4EAE-83B2-D37A8FCB17D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6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5FABE1C-C3A5-4397-B2FA-9D2312C77CC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6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89ED922-07EB-4B67-84CE-704F835806D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6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D16768B-1732-46ED-B36F-3EF24DAB941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6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C8714AA-DE1D-451F-826F-E0C487A0157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6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223ED07-D4CF-475F-82E9-9DC188A6DE4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7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481CF18-2D9A-4656-9BED-A1DD06D022F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7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A204FBF-B10A-46B0-A096-5184135E610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7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6EFDA3D-1E63-40D8-808C-8524FFC3731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7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5030D79-33ED-4972-A11E-8903AC1FF94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7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8096CED-CB50-4F8F-9DE6-0FCE7CC3B90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7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62DEE4F-2A0E-4521-9F62-C93AE9BC9BF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7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31BB897-46D4-4D56-89E8-39D7A779483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7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6CE160F-BC21-473B-A958-CD7DD717E71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7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ADC017C-4556-4A67-87B1-E5AF9E4244A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7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CFCDBA8-2867-4274-B9BE-20FC3BAB33A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8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9AD3460-6CF3-4B64-A10D-42D6D875794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8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8C61ECB-89EB-4229-97D5-EDDC1D02883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8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1F653BE-00DD-4986-A0A5-26C8DA65C72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8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D30D05A-EF42-4248-8FB5-9FF8C1F4C8B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8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93F8AF2-1956-415C-ABB2-8A5C4C73C6D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8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6639E14-3B2D-4250-8433-504145B89C5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8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CE17E63-8FBA-450A-A32D-D09188C11A3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8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D3B882B-D6D1-4EB2-A73A-736891C7E25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8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1FBA877-FA3D-4570-8660-58437006701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8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D8A40BB-3B1D-499E-A8C9-AF94B610ED1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9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A5B40A1-0A97-4630-B56F-857DF44FEF2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9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9D5C607-CAA1-494A-99BF-BD063DB8833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9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412AD80-DE01-4B6B-B480-333E05FC691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9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17D834B-4091-4A93-800D-D86DB3F0873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9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A7860B0-D325-4996-A655-E1C2D6271FE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9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43CC8ED-E9B2-4833-90E6-849594D4631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9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E126696-079A-48C7-B5F1-D85D6A317EC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9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40CFE15-F2CC-443D-9681-10A0B1E6BDF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9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D2AB640-52BC-451F-A83B-8D10E4759DB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9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4C31B2A-C0F6-4727-9986-3DB83A02BFA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0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DA13B97-E798-4267-996F-342B5AAE588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0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8BA66AD-EE78-4D26-96AE-3F20A5F3913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0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68674DD-0C94-42EC-83A7-76A619E7165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0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74E1478-4608-4212-B3BD-804E0C81E0E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0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4996AAE-1D3F-49B0-BFF1-9912FD8128A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0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7E5F319-B6F4-4BE2-9D64-8C508AE5701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0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A74735E-FDCE-460C-AECE-C4B66691F67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0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4C4E050-807A-4AA0-85A2-B100F783C2A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0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517F990-5765-4B74-8163-B27A7B5D673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0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17593ED-E39A-46F3-83B7-8DCDF932324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1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EB1F350-6E91-462C-ABA6-DFAADD6D9B7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1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E7E22AC-3C9B-4BB7-A7DF-15FF30C2399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1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5CE5AF4-F5B4-43DF-A7AC-9848C9BFDC2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1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837C32C-AB7F-4384-9472-FC0E96BEED5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1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B9A9D59-9E88-4DF2-B7D6-D3A0E2C0026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1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A8A4602-79D3-422C-8695-A768AF9E4A4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1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D1AECDC-D3E5-4DCC-9AF3-2EA355C5700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1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59F6FBF-7B5D-483A-B2AA-B4CCC22ED42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1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A2E93EB-87A8-4FC4-8C8C-EB2015F01E0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1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2A389A5-8E78-42F7-BC51-CB59402A4DC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2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5F98945-9FE3-428A-9478-A4A67A468A6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2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282FB31-DE6B-4326-A16F-F8FC2CDB15C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2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BAFDC68-A5EF-47C7-ADB6-F83C5D31B66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2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EF7DB8D-B99B-4878-9B03-5D6617A260A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2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D76BB51-18F1-43D9-AE2C-C004CAEC161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2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A9A05A7-ABE8-4733-B16C-5E36EB33F3F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2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1DF47C2-1F68-4129-9D9B-E95BF0999B7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2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5D79371-7259-43E4-9DCD-D3567051D7C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2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688C214-67AA-4876-988D-B64588129E7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2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CAA5F2D-8D52-4122-BBD3-DEA09FB0452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3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ECEB3F9-78B7-4D1F-8C1D-47362B08DBB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3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34E68EE-001B-4004-9BB6-C1EA5CF14DB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3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FC84C41-65B6-4178-93F2-1609B25E89F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3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93C0E6A-02B7-4E3F-85BF-F919DD1EF83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3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8CED415-C6F6-4D8F-8191-BD117D38FA1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3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0B39EFF-5513-4158-A539-12C540E40F7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3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5E2996E-4A3B-4F08-8547-591C14F9A11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3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AD99F55-56AE-4A4C-A1FF-A9C72DA75A1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3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72F81F4-E4D7-4DB1-8A0D-D8495BB0F05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3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7379805-BA68-4F64-8864-98F6CE4C931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4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CB8D998-CC52-4A46-8DCC-D0BFB28D242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4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87C93B0-65A2-41D6-9AA6-F03FDCCD8A6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4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95C65F3-4179-4215-891F-B46EACAAD1F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4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46FC289-4C05-4F93-AFE2-BA5C0FA8C08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4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EEAF575-3F3A-4BF2-8C1E-0791008B36D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4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B5FCDB8-5D53-4D66-8C94-AE6A5B4388B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4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8BDEE8F-1C53-4E4B-98E3-16A3BD88FA5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4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8498503-42D4-487D-BED2-C40DBC9E238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4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FE53261-25B4-4605-9699-BD25C0BF10F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4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DE5DB6B-14C5-4056-BEB7-CCF2D3AECB3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5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0826363-1ED2-4F87-A0A0-E9711477856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5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C21F8D0-5639-4FD7-891F-00BDBFA7C56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5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52C2A54-AB96-465C-BE8C-C3288CA8E95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5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F127331-58F8-4E63-A5FB-E8D61107320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5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8D1FB0A-A8FA-4913-AD91-A759B79F9E9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5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6EBE777-70A3-4AEE-8549-F3F2A6B103F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5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FDA4A74-21F7-4365-80EE-172C8D4D6CD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5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3A7DE40-8588-4C44-BB9C-FA5A31AC555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5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FE4AF59-169A-4206-992A-04483D3F8D0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5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8ED8180-456F-4776-8256-3C22F7ADD93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6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16F1B24-6FEB-436A-957F-E2C61E384DB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6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5A951B4-438C-48BF-BAE2-B639E21E151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6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35DB443-9A52-427B-9C8C-8AB5B94D97C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6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52DC290-52C9-48FB-A9CE-60C0ADAF52C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6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BA1FB31-3EB6-4A11-AEBD-628F94D006D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6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EB005E6-AE7A-42E7-BF19-3F84B5AA292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6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42C5307-9442-44D4-8F51-4FAFD1A2DB2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6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5045260-B8F6-400C-AA51-D6229E06958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6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BC7918A-BE80-42DF-B029-911E45198AC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6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F1D0D44-46C2-4B2E-903B-42F2CBFCC50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7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97F2985-1D4F-4BD9-B098-45A0E12CE94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7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72D0438-49D6-4620-9F8B-86AC96BE58C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7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973EC68-983E-4D92-B84F-F3FF77289F4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7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9D3649C-949A-4B5D-A512-2CC326CBB37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7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C664DD8-4C82-4ADA-BB9B-B62A96788A6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7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0BCD06E-0578-4DAB-B28B-1DCACE0FFD7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7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18D3AB5-8A2B-4E04-8F07-1C18C33B489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7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B9A7F32-AAD2-4DA6-84EA-B76ED438F2F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7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827A490-FE59-473E-BBAF-58ED21F5AE8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7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B5428A0-2F4A-4341-A474-20557E558B0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8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22B3ECB-F37D-428E-B7C3-AA7F84CECEB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8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010B1EC-3D62-4224-8BB1-4AEBF697F5B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8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3B89E44-71A6-4DE6-820D-A871F90503A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8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D50007C-12A6-4F9E-B94B-BA7AD735B10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8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C1A6025-77E4-4E6F-8394-3FB0542BA6A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8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412182B-9CA3-4E73-9FFD-D1CCDD314DF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8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1A6354F-857C-43A7-A57C-C4E94D56879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8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7A444BF-153B-419E-A460-209689FEA4C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8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1DB72E1-F0DE-457B-9F9A-712465EA1FA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8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3AE8F08-36A2-4A8F-B8FE-02787CD2643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9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339FB70-4674-4976-87BF-974C282C894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9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4FE10CC-2634-4463-ABA8-BCAE6AA5E1E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9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BF30AC0-634E-4170-B731-8A1001B262A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9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20EF22F-BEAC-443A-B0E4-43C410E49F5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9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287882E-EEF1-4773-8F38-8CE2FB131DE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9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AEA470D-408D-4202-8402-F7A667E68E6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9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49F06E7-58A8-4F6F-809C-5AE92B27E14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9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84A423B-D38E-41B1-97BF-9443EC912A7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9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E70DC1E-772F-40B6-A132-95C07557CF3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9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D3BA9CC-0E2E-4BB4-997C-6F5D3FDEC5D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0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3E7D242-8658-4A44-B5CD-753845AC1F3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0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7CEE800-3BFE-4AFF-807B-6411B8424B4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0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4836AAF-915B-4157-A238-7B5F8DDB448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0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CB5A55D-EDB9-4ECF-925A-042B78041DA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0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CC33E04-E862-4122-96CA-DAAA8EA1ADE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0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7832610-CFD4-4626-8801-6BD74CED14C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0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0D1CA12-95B2-4888-8E6F-78C297C9A88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0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57B96A6-CD45-4857-903F-EDAC3836D10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0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BE7BCD2-D1BA-4FBC-92F8-00654DA7ED7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0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7BC5E50-611E-454D-AD66-03BCD6370A5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1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060F36C-2AF8-47EC-A7FA-297945192AF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1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D169657-0730-4DC3-94E2-21F7C84D507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1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6A9640F-30E6-4708-B6DE-0E89EE8B096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1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5FAAA63-7041-437B-8258-E8A4D97A76E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1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16C1CE3-4CB4-407C-8539-E56536EE393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1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0F14980-61ED-4B34-9A90-578B9ABF0FF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1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8D0F27E-0E6C-4C66-90F7-8AA42CB6C4D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1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8C0BF90-1B85-45AB-8F8C-23EAF5EF3EE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1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C4B2E36-0B5F-40E8-A0C6-90ED55EB926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1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C22533C-11A1-40B7-8F3B-DD6AAA419C7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2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E45C825-2A88-4F6B-A28B-470759C75D3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2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49C97C1-9A52-45D9-86DF-594368F5C6B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2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35B13A2-4121-45AD-A3FC-E6B18D4C381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2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90C2008-7669-465D-A051-450B27435E6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2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B4CDC63-31FB-45E7-9592-BA25E72D20E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2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4E4F47A-FDF8-4FEA-912C-021F08AC2F6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2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8AC354B-1B92-4E42-B49C-6C9EBAFC08B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2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22805C8-FDC4-4779-9516-BE4684A2A63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2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776A7C2-C7FD-43D6-A2E0-D0DB703AF02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2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A20C804-10C3-40A0-A872-AF584BC4D03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3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77BBECE-54A4-4E97-A8D9-4FBA153418E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3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6687375-FECD-46B9-B556-D86B0C688DC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3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286C22C-5AE5-4D2D-8A76-BE89648AE96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3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81E1BBA-6F36-46AC-9154-D23375A5242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3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1F0EB38-3F5F-41D5-B5EC-7BE2DB5B2CC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3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8D58917-0BD6-4F2E-928A-F16F051D3EE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3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D5BE62E-B562-4ADF-8256-C9500D3F2A3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3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3F7BC44-FFD7-49C5-99E3-FDC02C47018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3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D55E430-8D09-4559-8F22-CB7F70BF8D2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3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D3A1C09-B00C-4869-9277-01D13D9416F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4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85E75B5-FC27-4B19-BE7B-7DE0FF35B9D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4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624192E-FAE3-4A27-8E6C-3E196EB5A83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4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247F970-9678-47BE-87B4-69E77557EA4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4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81231C9-361F-42CB-B5E5-15BD36AB860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4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081116A-3BB7-49DD-B1FB-0E4F78E5A05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4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7DA0E48-A534-44A3-8011-C656FCD13D6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4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FAC54D1-3E4C-49CA-8DBD-19D2D6EE1A1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4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79A41C9-310C-42D6-8B03-9EEE7ED1163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4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156E7EC-3564-4C7B-8CB6-8251A69B062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4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6170175-6C9A-441D-BBD6-28C04674FDE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5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7B367B5-F7D0-4627-B08E-229D8BBB60D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5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70F9424-C0F5-40AB-A316-0893285BE6F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5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E9732D8-E437-45CC-B7EE-BCE0BB4CDEE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5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EDE2162-6C78-42C4-8F1B-5D86CDEDCF5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5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254C88E-3098-470E-A02C-DB2543DAE92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5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FB855D4-240C-476B-9B8E-9CF7B9B6A8A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5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D10730F-C923-4BEC-9621-08ABFCD8803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5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31175CA-23B2-42F9-A077-EF7A69C7C15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5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7A2B043-28BB-4D09-864C-5D96F988F74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6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5803280-0272-4012-8984-31438AACA92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6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A054456-E340-4C28-89D4-8D286678582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6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1779ABB-A1B1-4D97-86D2-E3DD4A7DD6E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6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5674AAE-5AA0-4395-8BE3-D98EB61C4BE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6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971F59A-4415-432B-B9ED-3B763CDF3DB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6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DA350D7-F191-4468-9A52-92F6FE3F5F4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6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BD2084E-5421-47CE-A86D-BB8D7A56702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6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AAF324C-5147-4C22-BD65-7424D5EAC12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6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347FE36-487E-4324-B140-E788A89C6CB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6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F104F81-2B27-4ED3-A612-7FC02B2FED3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7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2C7775B-25D5-4721-8A36-3B2F190F62C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7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CDF4E97-3868-47DB-9169-A8B49E94BDA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7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12E4D2D-8DAA-4619-BC1B-90BFA42EF4F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7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40985CA-AB45-4490-97FC-B6460412F4D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7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C08F430-BEDB-4BDD-9999-6E072515E0A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7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FB178EA-A3DB-41CB-B7C1-983D1B29B66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7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A77E818-5002-4D22-8F2F-8A6D534A232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7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53A8A13-7A0F-47AE-9BF9-F7AAC9DF451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7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243664F-DBC5-475B-ACE9-9C826951259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7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5FC72AA-E29E-4E16-B6DF-EAB76C8E5E6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8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F872FFA-CE48-485B-B6D1-7D2DAC13FE6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8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82B804A-50D6-468D-A920-6D30FC49946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8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3830E84-9538-4CF9-9BC3-6061E0BD17F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8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2608D85-FE4D-4B84-ACF0-B60DB682044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8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2A165FA-E463-4292-9B52-4440C635B9C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8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77A2AFF-6D8B-4DC6-89CB-8A43E4808D1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8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F645DCC-64F6-4752-8825-A0DACA70CA9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8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0962967-8D78-4E12-A18D-D339BFEAE42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8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FB51194-1000-44C8-8E84-0082A524980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8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F732B95-80D4-45F6-80AB-9F551E820D6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9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0670ED1-CB6F-44FF-AEC6-DBA68788357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9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DA187CF-A02B-4C27-BF4A-5489589093B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9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052CF08-19EF-4464-BF73-91FA79250BA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9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3E21554-FF45-4F7B-8B5C-3562CB82FBB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9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351F9E0-E78C-4181-989B-B8EA90B38C9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9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AD8096A-FC7A-42D9-BC10-8A0ADBE7444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9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C28EB2F-5C32-44A9-8C98-C951F371F8E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9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A0D9384-9FF3-4706-B35D-53935E69209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9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C4836A0-8B00-4E8A-9662-CE2DC80A9E3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9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2B8FE68-7E04-4FF0-BC82-9975B88A3F1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0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EE69B37-368C-4192-9B2F-E78D4B76A94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0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503D2FC-1733-487A-851D-3B612C62643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0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51D56C5-1C88-4426-AC3E-A13F0E81E00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0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2DE6C3C-A292-4F57-814D-F9C25634C9E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0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2637F10-F5CA-4E5C-9029-E8244FCEB7C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0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937C5E6-1DCD-4A8A-BF2D-A6FBFD577B3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0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A0E9D40-8DB7-440A-AAF4-15AC947173C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0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5C6EDC2-B764-4668-86F3-542939AA708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0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9970809-F130-4412-B730-7D76E0546A2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0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76B1F42-AD25-4E1B-AB4E-9EA656CF74A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1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86AC8D7-DAD9-439C-A9D4-7C0BC4FA77F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1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709F38B-8A52-4455-8306-AB08F5D950C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1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16738C8-9598-4616-9341-33CAE182C43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1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0BB053D-BF5E-4A94-B47A-77497AA7284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1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1435BA3-B556-424B-8866-083E731731C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1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D51C4ED-C408-47F0-8A72-AD0EC3C140F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1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8390494-4BC2-46F9-ADB9-85FB51F4DDA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1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DFA5831-2E8C-4363-B4A9-B1A577BABCD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1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2F73554-63AF-453B-AC91-4CB263183CC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1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7DC9D5A-62BE-4801-8A7C-5AA1E23919D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2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F973B8A-481A-4B04-B04A-AAED3366E0C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2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4B991F2-1479-4BE5-9340-2F3197CE92C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2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84AB52C-8C3E-4847-AC36-86B5F077F8C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2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638A9EE-55F6-41F1-839A-A84093097D9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2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30DC723-E678-4029-BBBF-E5F6285B7AE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2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74CE879-237F-4E46-8A38-53A0FC94619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2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AAAE6CF-FBC9-4992-910E-1A6B3CBC05B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2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19540C2-6284-48E4-8EA5-3C18E7075D7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2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145A27D-38B5-4677-AF9D-40BEF54AF91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2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D3FCD4E-2CA6-4EB3-B628-0CBF0B69C52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3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4C311A1-7C61-43D5-BF04-0D708D50E58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3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B6E0953-CC7E-4210-9CFD-EC187B249DB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3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7B1EFD6-B165-4FA5-98FF-E022E7725FE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3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CDD5EE7-7C18-45CE-847D-696ED478B03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3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E5BEB62-2D44-4190-A10E-58F0CCC664A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3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9AC2ECE-D356-448C-ACCC-61176400FC6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3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4D79CFF-B6C3-4518-AF2F-06C96A63F60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3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5F8553B-12B2-4730-B637-7C30F7FC73A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3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13E0C28-C23D-49EC-9EE9-54BE42640C2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3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D2DAF81-927F-4B69-8A39-C0B6C402442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4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E0387CC-40BE-43DA-8AD4-DA425DB6A23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4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9E55F50-454E-4568-8D34-7B4A6A1A5BC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4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F9F1ED0-EBD5-4F5E-8DF7-82E0F8C36BD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4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CC29494-48C8-46E5-A7C9-D19A1917CF0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4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0892E11-4BC5-4485-978B-B911CA0E9CF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4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F09875C-0FF9-439C-910B-EEF6DB1ECF2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4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9A62B15-7F6F-4A7A-ACF4-935552E36A3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4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5413697-2DAC-45E0-9816-D3621340E09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4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AEE2426-7C72-41AD-9594-C005A4AC635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4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5699AD8-0163-4AF0-84E1-D826338E89B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5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82CF4BF-86C7-4B39-8E48-D5B77308877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5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CB16F8D-A91F-42BF-A96C-5C044840E23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5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E56E847-C333-4648-AF3B-39290AC953E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5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0438FCF-D167-4D37-8001-06F82B33E98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5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B43966F-4F22-4B77-907F-FC2016D3E25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5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1FBEDE9-E9F4-4437-BD21-6365D3DD6EE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5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B05970B-6BF0-4C5A-AE3F-8A04630EEB8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5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42EDB44-FFC4-42FB-9B52-C2818D4C1C9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5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3076CDF-9B3B-45CF-BB57-C75DA4C026F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5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2A242B1-C052-4836-A7F9-D7A0E836D7F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6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3D1F618-1936-4C24-A0DB-984A52633C1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6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F088EE6-EE9F-4692-930A-AD9244D55E4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6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326C158-17BF-4B34-B113-870D696336E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6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A005791-2557-434F-9C27-ADB56545310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6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20083FF-3024-44E5-9919-E842825AD4F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6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30B6F17-C3E4-4FDB-89B4-9FC2D299667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6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BB4EC83-C1B8-4B7B-BF08-E5A30745E45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6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4679AFA-D738-4856-B3D6-7AD11F20418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6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0368C63-264D-4483-957C-FAFBB38F9AA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6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A6C4D1E-06C4-4ACA-9557-0AEB85EE0AD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7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8684415-44F4-4EE0-8998-1D2D702A312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7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6F91CFA-7DD8-48B3-AD65-CE84E9D7EB1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7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FE96DCD-A6CD-4E8C-AF44-A0DB640B514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7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6F75F70-6E0D-49F1-91EB-4CE98120198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7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6EEA41B-2D30-42A9-8555-D2AEAD1CB59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7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FD30D37-22D4-4285-9AF0-7F5EF5773AF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7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1D3C27C-17AC-46F0-82DF-0B6EF0FB394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7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CA32589-DA4A-4762-8AAB-EEFE8388573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7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11E006D-6206-49E6-9886-1EC7BB83A6A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7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E222088-CA75-450D-986B-C4A19265AB7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8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776DA7E-97EF-4AE1-9918-4FCDA781779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8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8683DC8-4A90-439E-9406-0DC1E810037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8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5203638-2712-4227-98E3-DE386BA291C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8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D79E12C-5F25-425D-AA7D-C54E44B524F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8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DF90819-A6DA-4EB8-B7AA-4F3BD02AFB3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8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36C935A-8DC9-43D9-96D0-E6B4BA325AA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8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0869D41-0D0C-4E84-8880-AC98A9B317D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8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51FF918-A2A0-463D-B5AB-111AA7C7B88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8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E459901-5A65-4DAE-B1E8-36D92FB1022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8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560B8D8-CE9C-441F-B54E-98171A5BE3B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9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942AE08-6194-4C93-AA01-EBEBD7D5523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9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61483E0-687A-47FB-96C5-317ACB43F62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9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442BF95-93A2-48B5-9AA6-8CD0342DDCD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9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887B203-BA83-4AB2-BE1A-CDF7D9D220F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9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A12912A-5F29-4518-AC63-000F04E75B6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9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68753BC-0D57-4BC1-B3EB-0AA484181E2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9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217F6D0-FE8A-49F3-AF07-F43CB180D14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9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D7DE50A-3A7A-462D-96B4-80F671F8235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9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5F07EC2-A645-457B-839D-62340074FA2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9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23E77A0-B0CE-403B-898C-0B7A605F3F5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0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BCB3E5D-9A92-41D3-B51C-23D052AA749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0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6862F26-E1E6-49C3-A711-CFEE39942C1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0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FE13580-7479-4989-8B1F-FEA43DD3721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0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558F808-8553-4A3D-A3A1-2E8F6E295B1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0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DA40BF0-5F70-42A7-A8AE-7C0B9E009BC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0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6A62AD0-E77F-459C-907D-5C3A3748B36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0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31D9B92-42C3-4867-AEF4-040D1A809A3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0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2B98821-3ABD-4912-8374-97790A1B4B5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0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0C44A16-BD4F-47B1-BC5B-C85180C3C9C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0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646CB92-A6DD-47C2-AAAA-4509A466C94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1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F08732D-7ADF-44B1-B849-EF7E12E5482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1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D4B38BC-ED97-4FA2-A7D9-6DBA7126684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1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5D02E71-692F-4EF1-B638-7E18BEB8049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1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623EC3D-337A-4689-9E8D-9034CAF2651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1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A2FB9AE-FD49-49DA-BFE8-878FF7D5C0F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1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7EB2B5E-D5D4-4E1E-A0C6-1CC5D37D50B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1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1779E18-F03C-4098-915E-8D384100DC5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1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DA635C4-33D6-4F2A-90C7-DB2FFFCC64A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1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050FF83-31E8-4CEB-AD7F-803F648F90D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1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E0A7B6C-73DD-498A-8A7D-AA578A5C8A7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2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FA618C8-33E0-4722-B3AB-F5DFB4F337F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2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0959CFC-883C-4C8F-8397-1434FC57C9E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2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7745A61-C314-4810-BF96-06D2072AE1D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2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303F6C1-0DEC-495C-A3B0-D4834E6A966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2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6A6FF04-78F6-4FB2-B661-FBF1AEDF08E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2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3248124-A8B6-40EA-BFBA-C1511586DA1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2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7B7A015-5C3D-4661-B252-39246AC943F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2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F1C3912-F7DF-4BFC-8CD5-E00D3D90E3C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2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68B7A43-C123-430D-968C-10E68D3CE52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2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7EB77B0-9B3F-4B55-88C4-0200CAA73D8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3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95235D7-44C6-4A78-B94D-F4AF67DFD83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3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CAF9D82-CFD4-4EAE-AB02-818D77CE077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3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2852686-911A-4F04-AE42-F3855C258A8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3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42D6200-619E-47A6-8DF5-C75F8C098ED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3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FA94DD9-B1B7-4A1F-BDA1-26F0CA99335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3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CC01E01-4E6E-47D8-82B2-FE0C3BD7E41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3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BC645F3-D4CF-4E65-B9DC-8A5E5F5D371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3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022C2AE-B507-4000-AD6C-A8081A021DC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3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20121BC-E5E9-4C18-B434-400F73DCE18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3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AA19408-C1B2-477A-8A16-A89E171024B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4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8703954-0D57-4899-B9F7-BADC173FFA2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4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8E44E2C-913E-4CB7-A1B0-5D0B979C8DA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4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77063A3-9FA0-4652-9C44-00A4E8E0D6D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4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8585266-C10B-4D1C-B2A7-9986EF5A005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4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BDB472E-2CF3-468C-9BAF-452FF18D313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4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B42A5AF-94BE-424B-BEB2-5FB455118D1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4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944956D-2DF2-4565-8D62-981150823FB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4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AF1D79B-335E-4949-9059-7F3A032E59B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4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47D6877-751B-4090-94B4-B08AAD2F67A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4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1B3E9F1-54A7-42EF-9D0E-2914D59DD6A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5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F55FD69-70D7-4128-B584-B4B6853ECAD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5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CDFABD6-FC2E-43B3-A0BA-49F43DD830C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5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ABDF059-CAC7-4503-B37A-FB6662B29E4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5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4E69AFB-5B5A-48AA-83F3-C0F93D87EA4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5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5690BD7-DF90-4345-BB4A-A502DCFB632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5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76D335A-6B2D-42F1-B015-FB3CB9AC5F7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5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759C9FE-D022-4392-95AE-EE6C73C21E9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5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3DF1271-87EA-44FF-BED2-5E46136BD03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5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B0F03F9-4A51-4687-8C9A-4A756B495B5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5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27A6199-0A35-412C-A35E-1363973A515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6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D818245-8C3B-4579-9150-6570FB86880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6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CE9B19D-347F-4733-B3D4-31C2DF7A31E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6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4B22230-F7E9-47C0-B454-1D647C5B061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6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CFFD039-F3FC-4098-A5C0-304569E66B9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6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C13566F-6655-443A-807F-88D49DAC0B0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6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91EA40C-1993-4613-8621-94252EB512D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6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2447B8A-2EBC-4606-B430-A03F3B7593C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6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3150948-25A3-44A2-9A6A-EBF14D25DFD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6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3EEA783-48D6-4A3C-91AD-B82781D125B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6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AEAD46A-AC6C-41C8-B25A-55204301204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7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6510EAB-7970-4EDE-8A30-200B6FCB20F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7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6BD879E-A0C7-42EC-AC5A-7C9153A5201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7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16C6EAB-7836-4094-B5A6-1F874FF5B30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7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1810FAA-29C0-4515-9281-304EB959B2D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7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E69981A-1DC0-4AF2-AA0D-514B8117473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7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7183FC0-1416-492A-BAF8-CB9A79F6C42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7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ABABF1D-6152-4F02-82FD-177375AF780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7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28B2F96-256E-49D1-B456-12C7415954A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7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3010335-2798-464D-8BD1-F052AA12844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7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52E2193-5210-498B-AFB6-84AE786A8AE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8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06CDE5C-CF60-40DA-BD3C-418D2048F77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8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95ADE9A-3403-4086-BA35-95C6E170629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8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2787CEF-434E-4E7D-8956-747CE8E51CA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8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5C940C4-0ECB-4B88-A0C7-BFD377A94D7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8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565226D-03F1-4878-8620-A49D049638C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8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E13950C-D84D-4F3E-87E8-1833BDA0051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8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CF240E7-CA6C-49AE-BA61-5BFBFC5F419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8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D5524E2-D148-4AA2-9DF9-1BD3507E5C2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8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8BF8CE3-0361-4F12-A61C-4BF78647C2D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8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5C13A72-06E0-4028-86DA-C6D9D4583C6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9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A256A66-28C8-4DEE-B866-FF6821B5B5D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9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C52AD3A-0BCA-440D-A340-F65D0880114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9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5D8A457-B671-42EA-8075-1FFF28EEEA1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9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B6A7E95-A4F1-4E1F-BE11-98B49012912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9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20258E0-B5E7-4E78-9C69-5B88B2DDE8B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9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92E085D-D64B-4AAE-BDE2-549AD911D92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9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957353F-FEF5-4E57-9C91-E4354C20C53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9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F73CB25-7FA3-41FE-BFC6-F1733C5AB00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9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AD66AD8-943A-4863-9419-07705D345AF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9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9E49959-E218-424A-89C1-3284AB19F65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0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0407217-A26E-42D5-83D4-44428BF7EAF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0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6CA4154-4F18-46B5-A121-B4EE4CF355E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0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63FAC83-332F-46B1-B8DA-C4A6E989BC9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0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1DD1CBF-120A-4DC8-87DB-40E4AAD7052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0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D93B700-17A1-42F8-8059-01B3EC59E2E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0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3974E1B-61F1-4F6C-B6D1-E3021556622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0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CDBF86D-025B-4A7B-B327-CE03EC62F3D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0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50453F3-F8AF-4BC4-982C-66BC2B4DCF4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0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1401A74-1175-4312-B9A6-97A98723861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0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F020CDB-560E-47D1-86F3-0EF157DE511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1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DCDAEF3-6D84-45CD-966F-AFB04626353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1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0B63C23-9D9D-45DE-BAF1-EF27854C1BD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1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F41A9E1-A2BC-4B54-B2E8-8B4647BF03C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1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5A330A0-E08C-4216-B657-AE4963641C0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1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93279DF-E29C-483F-94BB-B0E11CE2598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1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F3DFEA6-D0AF-40EF-B854-8EE0F488A67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1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6E18A71-87FE-4F83-957F-884CA281911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1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C39F1FE-2F45-441F-A3A3-D78EF5C643F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1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26C595F-A013-4548-A62F-400C17E15AD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1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B024377-5EA5-4596-BB86-29A392F1BEC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2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EF2528F-FB79-44B6-B1B0-2A507506F76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2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57E140C-B2D3-45CA-85FE-4698A434EAB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2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D740FF5-7A90-4397-9217-BEFBA679F8D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2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DC968EF-5427-4642-A370-324049E7DCB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2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214E0A2-B0F4-468F-91D2-6291FAE73FF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2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A78EDAF-2F99-4B07-804E-A1FED3DD077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2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47CF24E-3B65-45E0-ADED-5F9B8155168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2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F8F1D5D-804D-475F-AE46-ADE6D7FCC28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2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110B311-BED8-43A3-ADD2-D94A1052CB2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2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9A052DD-BB3B-4015-B290-18B5EA22E4D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3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DA3213F-8E35-4406-8DC5-50B0ED9392B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3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EB40756-AC19-480F-B2AD-F4651787FD2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3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5EC57C9-344F-41CF-B5CD-E50E1A93DE7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3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B9ACE1A-0978-41C7-A21D-87EF3132470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3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04FAEBD-9EC7-4D2D-81C2-03E684B5819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3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11760D0-EBC2-40C4-9D6A-D85D5D2873C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3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4C629C0-A1E1-4739-AB41-D5BC9059FB7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3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E0D6553-461A-49C3-9AC5-68558817CAC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3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8969F8F-0596-4AE9-8975-D944C837AD1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3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8E5E830-82AA-4149-B624-B5510D83334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4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C18A4E6-4158-4EDD-99DC-626448E1D5F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4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1A37C2C-AEDE-49B6-B96D-3F19614E013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4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259F786-3A3F-427A-9802-15E7638E9B0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4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C3611BF-DCFF-424A-88E7-D8F5787B98D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4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84C0F61-3E41-45C5-B520-ED2E54A61B6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4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C855F9D-FC9A-4D35-AB88-6A7AF5A6755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4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AFD2285-A1AB-4940-98CE-FF54A43B929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4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8DCF01C-387D-4885-86A6-852A58E2307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4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ADFA502-9B42-4EE1-8C2A-1BA20E4245A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4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F837605-7C98-4C62-8F84-2A3FCEA2C4A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5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F8D9E6E-3816-4B92-9FA3-68E2845BE78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5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274B652-3225-4898-8854-6DD1897438D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5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F31672A-69E4-4800-9B8F-9E5BEEA0515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5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D21A7FC-BCDC-4E46-978D-606B3CCC0E5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5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1644335-EE56-465A-932E-FC971CB8B35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5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6B0890D-EA21-42BA-8239-9C92058D08C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5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ED4EDD8-DA9E-4F22-8447-5A4B8FE4471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5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7A89125-1190-42FD-872B-E790889A2C8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5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BC49BF7-27C5-4313-8DCA-6C862F53799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5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CD8A668-8E5B-4BA8-9A7D-3B705745600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6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C151CEC-42DE-4E33-8844-7DBA9BB5A57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6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BBF7BC1-6B40-46AB-B149-4FBCF09C9B9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6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13A2AE2-8567-4E41-9C1F-08023F5CDDB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6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4E31619-7EA8-4A1C-9C68-7E5DCA15265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6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6094776-0286-4E72-A1DD-7396C3677F1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6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BB3B819-1F1D-459A-88B2-38163DC5A06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6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4E3698F-F6A3-458F-83D8-839A4B2B9AF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6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5616C44-3D20-49D8-AF9E-B28FB535F4E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6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EA8829A-C519-431A-B4CE-8D3BEAF63C7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6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FAA0A11-ADDC-43C5-820B-BB67FA8E26F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7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A3AC8D7-8C04-4357-A4A7-46CEAD4BAA7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7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A8E0717-20BA-470D-942C-59D65BB8416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7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BDFB2A1-D8E9-4687-9F0B-EC9D31A6D75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7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9473155-3700-43C1-9C40-03D4CB102A9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7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3419217-4854-402C-8005-6C48403A6CD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7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5754B21-871D-4FFA-846A-BF155DDB965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7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4294069-BB83-44E8-B77A-614286EF8EA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7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A3EA3B6-069D-4DD2-A405-887434175F5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7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3874A6E-B80A-4784-8462-6233F9D73B4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7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07AB27F-49AC-46F9-9B8E-E595F5977AD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8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334D54C-2381-4066-AADC-1597DDA201C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8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CDDC733-8AFF-4F4C-BFF4-B285D0000C2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8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0E41972-EB0C-447D-9B19-F20C246213C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8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DD48E6C-1C7A-4D33-84EE-71624DFA99A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8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1C938B0-2CC2-4C56-8DF2-C82671DF236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8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13F6982-772F-4493-8B9C-7899EBD5289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8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13E2A8A-59F4-42CE-84D6-65ACC4FCAEE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8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7FD7F71-00B9-4642-80F3-EAE63ADE244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8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841FC3B-237F-4501-8310-A912EBD35BC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8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F08F2EC-91BB-4998-BB46-D398395B04D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9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C6C6497-9D19-47E8-B43F-45462FDC372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9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8766BFB-7C43-412A-87D4-D170EFC7650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9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D718D55-C042-4368-8947-8A70EA5579E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9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484D179-245C-4968-B0E6-D426807F42E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9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52CEF24-226F-4475-AAF8-1A56CC15B01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9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6BF98A2-246A-4E5A-8E8D-0E9FC0F9484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9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A09B8CB-4604-4852-A086-3932804A822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9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556A346-2046-4718-8A32-38A2548E41C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9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35A8A04-7F8C-4A4C-A5B3-B5C59841D29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9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6938D75-4AC0-49F3-9543-1167F5B0AEC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0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BE20ED5-3C51-4413-AD6B-CF24D09F4A8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0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C029756-B156-45FA-87BB-2607A149753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0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7CC6537-6051-4A37-A1B3-55A39C0F134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0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A7CF1CC-7A80-4D91-99CB-92006CCB026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0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B59EB10-1010-45BB-B0EB-41A460C32D0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0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01EF999-AE29-4A14-A34E-3E86B369C8B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0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D22ED5D-0284-4620-B3D8-7D10407EA00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0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28F38C0-4C4B-4AE6-9FD4-8BF07A10CF2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0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2D3E092-1451-4D7B-B141-0DD5DF6E269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0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2583E8B-6F75-4460-AF2C-45C668B8D89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1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515CB8B-9426-4EFE-98E3-46C716E0240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1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E2B3A00-247B-4958-B5C6-B60B2485E4E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1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2C56463-C375-46C5-BD4D-BE5C33927AB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1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BF8F027-77CE-422E-ADF8-E25F0350F27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1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D29A264-FF71-4AF8-B599-3463B707B7E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1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5201244-EBBC-4C2A-9C1B-47E2C4B0460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1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6A5F562-F187-498E-B635-F250C9F2482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1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7AD2F9E-A049-43C8-8495-A3F7172E5AD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1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EE99872-EAE4-4A6C-8579-7E086EDE273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1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9CE1782-F50F-4912-9F2A-AA8124863AA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2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EA07991-D446-40E0-BB73-5A3B8C2EF3C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2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33DEADC-8118-49BE-8FB8-6D761538858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2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15F683B-559F-434C-8F1E-20788B352AA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2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8D7C24C-7E8F-455F-BA33-5DE06240B62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2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85F06BD-1C59-4A67-9862-4A2D7249866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2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247C4D5-F676-4D3A-AD27-564AD02D62B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2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278EE0A-B6AB-410C-9D42-9E64A8B9D6D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2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C22C15A-947B-4E35-AAE5-B18657D493B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2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2FD75CB-7C45-4F0D-915F-7D3A68A44CA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2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EE843E6-3EE9-4E38-ABF9-92FE14105E5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3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B166FEC-AC01-488F-B572-A69E47D8D45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3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B25433D-909E-48CF-B8A0-AE864D19F90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3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5DED831-0D13-4721-AD56-EBDFB42114C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3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E515C6B-D85F-4B93-9D33-CBA63F84936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3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40D3888-54EC-49EE-9A38-50D3269C40D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3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0FFC826-BBA6-42B2-B777-CE0C6A15F9B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3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CABC79D-7A84-46F1-B00D-A2BA531370F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3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4BB872F-86BE-4303-B022-78E406129C7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3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C7517E6-D615-40A5-AE37-BD738E45E89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3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6F4971D-64B2-4C64-863D-B719C310785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4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DAB4D3C-8803-4D7F-A4B9-FECB39DC137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4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779422E-F6FB-4211-A63A-6A8D0D4AF1C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4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EFA50EB-1E4B-490B-9F3A-A6F4ED2470F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4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7E9999D-2F19-403F-AA48-6F636236084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4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4DF536F-B77F-45DE-B4AE-279B84CC502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4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3FD8678-7567-4517-ABAD-31CD812969E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4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0EDE68A-3461-42FB-BF41-44AE6FD5777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4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53A7E78-F87C-430F-A261-E2AFEE0117A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4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8A67910-F460-471F-BE7B-714AC626483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4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FA5316B-FA32-423C-888C-C893E90D68F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5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E0BEB82-21A6-44C7-AE8D-BBF0F2A5144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5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62915F7-A8E3-4DD1-B33A-9CCFEE2D7D0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5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1EEC97F-541B-4164-B57B-CAA92DC4343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5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54919FB-2A79-4D9C-B3D0-034BB57BC74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5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6327FA6-DA49-44A0-88C0-E50F6E2B21D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5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0E67F24-4F20-4E71-A0E4-91DEA059825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5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4CD7191-C05E-4FF8-8167-3E99D3C33CE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5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0965836-4F1F-4130-A219-2EAAAFE8D25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5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C4639FE-CAF2-4ACD-97DF-2C78762DB1C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5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B80FEF3-57C5-4099-9FC0-8FC0727D07D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6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F16B056-6ED3-48C0-93E6-60651AA109E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6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7AAB9E8-576B-4259-A99B-3516DF6151B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6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ADC0C4C-2B3F-49A1-9124-DCCFC2A7CB9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6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BCA81DF-8EDF-4B4A-A380-C8E136AE2D8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6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F7E9BF7-E8EA-454E-9F4F-CAE44E86537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6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BFA284A-D273-47D7-92C7-CCDE2B344FA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6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5879A09-EE24-4E74-ABF2-58A24DC6D04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6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D92002D-6126-42A2-8971-48AB6DDDC7D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6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CBE6402-64B7-4830-86DA-F0D7EA17022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6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F5866E1-0EC6-4D90-A2E7-C229E6C1379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7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9F98821-CA20-44BF-88B2-F015B327005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7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E015DF1-7219-4D20-9BFF-14A99EE4267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7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1222F6E-27D1-48B7-93AE-69A6E7A4435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7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4F548E5-F50C-4654-8B51-6EE374F0549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7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695C9CB-F33B-4D36-8B3B-B29F1114C2F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7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CA50F26-67E8-4EBF-96B4-0AF5CF39EB4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7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6FEE9A7-A3AE-4186-8DAC-7C5272F0DA9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7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5B4E044-6BD4-4202-95C7-BC64CCCD2A4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7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9BABAE3-06B7-45D8-A4A4-1BB01D3CC0C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7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ED2FAF0-347A-425A-892A-92322229EC0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8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84EF5B3-A2B4-46EF-BA22-751DC81BE0A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8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FA3001E-87C7-4947-8A82-79379B37DA0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8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6F41B33-9BE1-4DCD-BB65-FA7D9730737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8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BE01116-7396-4695-BB7D-F142BAE60F3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8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18690A4-0AAA-484C-AB3E-8D64175FD06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8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3998A97-10C8-4191-BFA7-7B7B0343D1A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8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1E5BDE5-64D4-4661-8529-50F9D7AD6AF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8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9FDAC79-2515-4C2D-A739-0D54F7456C3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8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4AF4392-7903-4AAC-8393-0AD8C028D29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8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D7F06A2-6E07-447B-A952-A054074E4A2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9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A2F5FF2-0509-42BC-ABAF-F7CF06B1EF0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9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D74B362-4361-47FF-9A54-2E83E233DBC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9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C9E564A-DAB2-4205-BE3A-4EDBA9DA400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9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4F01BF8-9B7A-4B39-A709-B87A1F03619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9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CF49D0C-97D3-4002-992D-3CADE24FCE3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9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4D56D43-29EB-4F00-88A9-DB41B0A535A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9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E5AC846-E553-45B6-8168-E21BE687132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9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C5CE842-BFBE-45A5-83DB-D0ADB7E8411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9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9D1209B-D744-4941-93BB-074AA927195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9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EC4B740-8302-4EC8-9B29-884D4034764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0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48909BF-3D92-4D01-8860-0CD3FD2A894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0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8BFE22C-7F0D-4495-BD79-7E562980270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0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28DAAA5-62EE-424B-8044-9CC65FE7440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0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B73039D-3B80-48CD-B3CB-5A3B4E6F725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0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0D2F23B-95A0-4FC0-A324-02FE4595F33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0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D3B6EDB-C1BE-4965-8B30-52D8AE22142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0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2451708-DFAB-4249-A282-32BAE7A064A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0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6676CDA-80C4-4FC0-ACBF-A4C73BC83DC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0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BE936C3-6723-4EA4-8780-272C5DFC874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0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9EAFE94-53EC-4FE8-9B46-018186CB497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1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2420798-B20B-4272-AD62-D4E763B50FB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1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5AA53B1-ED5E-4122-B322-E8505E90911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1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B5C19ED-07DE-4CF7-A4F6-3DFD4C46A15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1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CFA2AF3-3051-46C0-BC90-DC1155CC7D2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1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873D0ED-F421-4D2C-8079-51F12C20954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1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29B0474-024C-4A75-B61D-212F0DB86F4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1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4B7980F-CB13-4F8B-A759-07F8C9BE520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1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C8E3472-A385-4CA7-A279-F464B72A112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1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891F67A-EA00-47C1-9A88-4D4BA00ACE9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1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70A93F7-F9AA-4AD8-9056-AA11D0E25C7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2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162CB6C-D387-43A9-9BAC-6F9DEA6A6A4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2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EEC99FF-A8D8-4E45-BD0F-4FD5DCD3260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2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CFE8F29-8D97-4442-8EA0-A53ED4BC554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2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86B4C34-05AA-46AF-88D5-C05BA600235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2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2ACCDAA-2368-491A-AE3E-6446B9E8431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2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AEC980D-22A0-47F8-88E2-DCC1FF07D9A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2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560AD08-286A-4100-9A8C-91DD1B979A3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2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B2C2047-9AE8-4E41-A85B-A57F4F98B36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2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CCFF005-DEE7-4628-A31C-160DF4944A1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2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B21526D-7B30-4A0F-86FD-C060D703141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3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7B3EE86-5A33-40D1-AF49-07898A078CB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3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A2AFFCB-CAF9-40D2-9881-6F10D12DB7B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3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B6D772D-0D5B-4E2C-B9E3-B20C8F23071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3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6337DB9-2ED0-44BD-B3DC-5F893F7E5BA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3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F0FC27E-D6D7-4994-939C-5C5433D2DC7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3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B4800CC-1DBE-4CD4-83FE-558F7BAE9B2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3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CA73DD9-BBFE-42B9-8A29-ADF8A9DD972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3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0411990-5492-423A-9D7B-949C9F7BD9A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3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46F2669-7C95-4246-BCBE-251A7AF4CBC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3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2AFA7FC-458E-4F84-89F6-289FCF5A250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4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D2EFC79-D7EB-409B-A5E2-94C9009C9A7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4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930B803-F493-4F57-9A5C-5478797DBFF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4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AB8939D-AD19-4B03-BA7A-B4CC2638D8D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4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FDC26E6-2888-4647-8E3B-3F4C6A8E3EE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4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90F34D9-4235-4887-9E88-ED52111597F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4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E6EDC3E-FB29-4E79-AC95-250488F9E57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4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B512D2C-ED11-4E19-99CA-00D3F1054A3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4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2F71014-F344-43AB-B160-E6F8C6097BA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4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AD87168-C0E4-49CB-A535-8036A0B1525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4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E220E4E-2179-4445-B9B3-54D1EEE5A3B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5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526C544-35BE-4467-8FBB-10D1080CB58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5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CF16B03-14C0-4EBC-A77B-7CF51B6CA1A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5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5245FBF-1F55-4EAC-9AB7-B1F2207E7FA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5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0D33A61-6276-456A-98C0-4B880E88792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5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52AA8FC-0A12-4859-A1F9-5E592BB4196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5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C714188-81EC-4A6F-B6BE-5549984086A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5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B9C8812-FABA-4428-9A3A-5398CC8E6FB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5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E75021E-6FC7-4A91-8412-3F8ECCAE59B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5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0FA0F30-F3F9-44C0-847B-09D660E17F2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5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792A6CB-C255-4AE8-9D12-AB3CE3C4806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6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35D1022-2364-46C6-8871-2E80E5942E4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6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C0B543E-A0D0-40AA-8A9A-ED04ED178F8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6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646D023-92F0-4A2B-ADD3-C39DEC33325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6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0C1994C-4E6B-4D42-B8AD-71134B2C223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6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8644C93-38D4-4AA8-BDBF-EA553F3B74B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6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0030D9C-334D-4D86-AE3B-4AAF27FCE6B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6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94BD720-BC80-42B1-9B26-B12AEF2973F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6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06C60AE-FC4B-4174-847F-1EFD35C430E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6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4CEB24B-E88F-4265-9957-B1ED9612995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6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8E397A7-8C2F-4AE1-931D-C3EA75495EA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7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F3B1D36-9CA6-4C4F-96E1-804017DD45A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7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D7F5D9F-CA71-4401-9492-23E5C4D59FE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7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6A9834D-0BD1-47A4-A2F5-A01D5B451E7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7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FB9E12B-5191-40ED-A01F-E2C8A6329A6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7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4DF5E69-041D-41A9-8FF7-DAA90250056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7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7B4498D-F47C-409E-AD93-6F067495E0A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7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7D27FB2-78CB-4311-804B-00B52C63BC1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7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A38517A-6F37-4CB6-A3D6-8E9CE98DC52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7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9281107-7616-4CD8-8CBB-D0015B9BF08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7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02151D5-F44F-4AA3-9369-F311DC64159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8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84952E9-9EDA-4319-8A88-C4DB9E09AB7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8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AD150FC-BD02-461A-8EDC-10CA4349F84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8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F531E23-5DE1-4DE0-A04E-E52E48BA3EA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8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846BE51-3693-47F7-847E-CE55E46A051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8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07D88A6-EC90-4445-BB71-CCC4ABE6584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8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7280344-9BBD-4629-B3F5-6F2E430B277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8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1721D39-3F3A-4549-91FE-97D817749CF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8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683F8FA-80A2-46B9-8657-A05381CF983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8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428709C-55DC-4CC9-9278-8D1BD688891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8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F21F26D-A3E9-4D7B-AFD0-4A7194F2831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9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2ADA010-E1BD-4294-85F5-1048D4C6BCF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9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946F6F6-ED2C-4E5C-AB30-CC91185781A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9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E2AF295-8698-4239-B875-4FB95466F2D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9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FBD90A3-706F-4399-AA02-DC4C2720A87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9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71D6094-F108-440A-8477-A1CA4551558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9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E186E1C-BCEC-468F-9D3A-B191EE5806E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9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C61F95C-BAB7-4EE8-812E-AC91202FF62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9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DAE4531-4FB3-400B-8162-9F283924246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9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CEA3F08-5095-40F4-92D6-6F062555BF4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9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9AA0D5B-7502-4067-8731-5F3EF193069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0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E0C06E3-6702-4E98-96AB-1CCE1E0146A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0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FE54787-EC42-4982-A940-2A35CE91905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0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77D0235-FD0D-407D-A147-D312B7B0A6B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0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347748D-B281-49FE-AB17-AD7E587A4EA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0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0CDB0E9-3941-423A-8997-56A15215F2A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0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2074FFB-C920-47B0-A87D-BB3FCF719A9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0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C5078EB-E1FC-47A1-ADA9-C643B61B58A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0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66941D4-5BC0-4AE0-8331-586F619A656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0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F6B4A96-79F4-4DD6-B948-3FE95BAD230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0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9A61105-3216-4821-BD8E-3D04155C93A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1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F330529-9D72-41A7-920C-9931815D97A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1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BD76EAD-3EA8-483C-8120-4A201001907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1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2700431-9442-43D1-911E-0752C692079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1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CB8751D-B1DE-4D61-ABDC-203D492B2B1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1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B3531C5-1E4F-4E18-9B28-D0835254F7B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1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21A35D5-A3E1-4347-8E4B-CA504447F48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1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5830BC7-EE32-4297-8928-3E605A7BA39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1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D734371-787A-4693-A1CF-089EA16BA90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1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DEFC0F2-C754-47A2-A5F6-19B42FF230D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1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C6820A2-EF58-4C86-A689-C575A51DF34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2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81C30BC-138F-49E4-99FF-258967E6835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2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6840C17-D3B4-4F76-9C37-030893B2E44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2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9168E7C-94B8-4645-9653-E30DF963A92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2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FC61A0D-3810-4104-8016-9895A8A3ADC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2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B1081B2-E683-4BFE-9EAA-5984205D863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2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31C1B70-D089-4CCB-847F-991EB5E13B5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2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ED4E019-A427-4E3B-A06D-605ACEFDBAA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2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AA14318-DAEA-4737-982D-C17EAB175BB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2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32ACFF8-41BC-42A3-B2F3-9E6A74D578E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2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6824247-84F5-4A33-8E58-4EE3EBAEA42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3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62B654D-F969-47BB-B7E1-06C6258A86A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3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D07E751-33CB-44D1-BF2C-24411EF07B2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3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82874BF-CFEC-4C07-A07F-C85E34099C2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3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19366C5-8C1B-4A3E-A223-864DD6C7A62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3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9E4E62C-26C0-430D-8169-684C06A5E5E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3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8C4D619-82E5-4EA3-B870-416AE618DFF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3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BCB3CFA-97D4-4CD2-984A-48D68E707FC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3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150B7B1-3A9E-4541-882E-B296E6A94A0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3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B3DFF24-11F5-404E-AAFF-F4041931860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3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285561F-A8D3-4D74-9CBC-87080729588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4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1B8124A-0435-4C8E-852D-5A893FA9E35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4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6A63421-7D3A-4AC9-B545-E50FF2C36CE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4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6C047AB-4611-4BF6-BC79-FBCB946DFB5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4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7135BDD-54F5-46DC-85AF-B11F2BBEB39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4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147542C-DE86-42E9-9EC6-A29F7CD8E7A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4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46087E0-F437-4577-88E5-D5C9A7A2558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4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9B345F8-A685-4B73-BA70-A4857276550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4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C710407-091C-42A4-AD2F-2BC78D4B866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4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DDBC09D-A3B6-495F-8EB0-A3E5BB2357D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4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F8397C4-00D9-4083-8E4A-71503C7DA4A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5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15B110D-D3E9-4179-946B-ACBA538D682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5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9BE1456-F1E6-4154-B4F7-B140F146B57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5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6D6889E-12BE-4025-99C3-32CAA2BE466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5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E049213-A238-401D-B82B-D44E73DBD23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5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9D141C4-F073-487F-A1BA-4619AC03391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5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0DE7E8A-E1A4-4D5F-BAB1-DC9DE5E93BD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5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DE6E42E-A956-4D0C-8519-90D4DE4FEA2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5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A980F07-0247-49B2-9451-A245DA5AC92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5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9DB5844-5A67-4495-9F2E-42CDDE779D9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5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DF806BD-1E14-4040-9409-291D8C4AD38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6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16E93B2-96C7-4CF6-ADDC-951E76CCC4F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6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F09E31A-7411-439F-A060-982CD1D1646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6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3340C51-DF01-4BB1-8A24-B969215CCEE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6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0E21CA3-9875-4344-B25B-E9274D3AB9D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6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A896F85-38C3-470A-9F0F-6C0B1609F89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6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7CA74E2-55B6-41BD-9152-B1C9FBBEB49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6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AE11756-5DD4-49F6-83F9-83749F1181D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6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95A51FD-BC14-4710-A245-A299E6152D8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6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CA32C1E-7C27-4EEE-8F2D-74DBEB902CB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6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797E7A7-7A18-4322-977E-BEAF1C03B6E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7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29D1B9C-0F4A-4E87-A41A-8C106959547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7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4ECC2A1-C955-4591-B964-E7D784AABA5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7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CB58F96-3996-47DA-958C-E3243A09324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7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7613771-79E0-46EF-BFD2-4C4DE247707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7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82B7EF8-E45B-4A63-8634-73ACD99AACE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7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291AAA1-6935-4B9B-939E-01BF9557650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7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7CCB6F2-5274-4F03-8E84-F528B1880D1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7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660E727-9210-46C2-B722-68F7995B45C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7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85F8F04-C982-4DFB-8C97-16830A8BA6F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7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24E792F-9DA2-491D-A18D-5CFD17E1DC8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8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BAC9A1C-4F54-4C39-AF86-BFD6D8E39AD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8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6F8137A-473C-4BDE-AE0D-B2DECA6AF56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8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E5D12CA-A5F3-44A9-A98B-49ED76AFF03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8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6ABB136-1C50-45D2-80DE-5FB588EFB50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8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4FB4A4C-8B1F-4842-9E1D-65715FBC24F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8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1636A22-2B9D-4C0A-951C-D9A8DEF7349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8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91BA814-E152-4A4E-A7CC-82D89415F14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8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8A0B2A9-9B5D-4DE7-8297-9B8F8AFB7C3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8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067BF06-32A2-4129-8B7E-731F75927F0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8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BA45356-653C-4AE5-98A9-BAA23824EAE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9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8015FD5-C11D-41DB-905F-35FA66CCF66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9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A9A853A-4701-44FB-9934-3B8DDCF00C0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9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75B5918-E385-4F7B-8DDE-1276C96B962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9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990384D-C88E-4C07-B06D-DB0CF6181AA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9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64E3D31-1201-4B3A-8F76-A06AD01A00E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9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FB5732F-734B-4ECB-8FF8-2438909E894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9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A81E52C-4335-4F5A-9923-775EE41C939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9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7D054F7-944E-4047-99FE-A183B87F58C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9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FC48716-7E57-44A2-A3B0-60BA76A3C37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9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DB27000-D8E8-4BB9-9F73-A0C94AB826A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0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FE6FD9C-8688-49B0-999A-5A0EE3DE46F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0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E806E36-A930-4C77-9F31-5393A906BE5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0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24BCA5F-5815-4633-92D4-BBAF6B2C2B7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0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3BE0875-8D27-4056-B072-097CE5AC0DF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0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C88489B-D94D-46AA-9806-0290AB8F945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0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C57C222-8F2B-43F6-AA4D-4ACAB413699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0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B453E40-F936-44C5-AC24-BCEA29D5509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0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2492598-E894-4B7D-8A52-5CDEED72838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0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4EE39C2-06A2-448D-8D93-48D8154D2FD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0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CDEBF34-4AD1-40F6-99A6-5ED3246755D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1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CF60377-DEDE-4FAF-B24B-3F2C207F9EA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1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01F25D8-8B4E-442C-9710-B2D1DA97C92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1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9BC9DF2-BFDF-428D-924E-E7F8E665D5F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1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5D8A042-EAD8-4519-8838-7C57A7189B6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1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FE47A59-4B26-4250-9E98-B8E9D15867A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1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E509FD2-5E32-45F8-9C47-7F13EE6AF08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1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D9B65CB-21B9-4A8D-A4CE-336E8EC06B1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1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9CE24B5-DDE9-4313-83FE-04F7A3DDBD6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1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3A5A2A5-D0F8-4DE8-8D84-0FE4CE08EB1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1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D2CA93D-274F-4EE2-8376-FA97260A605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2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9CCA635-BC5D-439C-AD56-D4E358EA6E1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2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4B1AD14-578F-431C-8790-0F8D3460942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2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E97051E-5E42-49FE-B6A1-3EBF937CE67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2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31CDC8D-6305-40E9-81B7-CE3AC16B902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2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C36FE0A-71F1-4318-98F5-7256F63E96A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2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E350D6C-260C-4A08-9FAD-42D6E495BA8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2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401E418-4AD7-4CF5-9803-B2B90F39083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2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B299417-F247-47F6-B65B-804664E12C6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2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12F1FBC-BBB3-49C6-BB4D-A959CB3822A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2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DEF74FD-AB3C-497C-8192-BBF2B30FB98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3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65DA271-34C6-4648-A6F0-A77A3225BC0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3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F1734CB-85E5-4819-9E94-41132C8634D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3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4A5E451-D4A2-488F-A0F0-189BF8E3391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3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729DA63-DF99-43D1-A9B5-8CFDB379885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3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334EBA4-2CB7-4106-8601-A3DEC5610C3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3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94E143D-67B3-4F34-85CF-9EC4EB37381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3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BBEB387-4811-4D98-A611-1FDC231D8AC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3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BD12A76-0D21-4340-A40E-FC64D317D52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3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DA24236-7C9B-499B-8999-A2B60C7B1A6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3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4DADBBB-AA94-473F-88A3-8E043D93524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4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AFB4062-256B-4368-941E-3E445D4779C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4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BBBF7C5-3F62-4CC8-8442-7DC95487281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4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5902D78-F033-45F4-A20B-A8A61070E4D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4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509B7E1-1D00-45C6-82A8-80EAF189623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4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B8003AD-7E1B-4FCF-9CA1-852A6A8A1A9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4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708DF38-B876-4EB0-81D2-AEE8DA1C400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4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BB90AD8-8900-47C3-A214-2E9BBBBEBFB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4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D4F8430-197A-4948-A292-EFAE7479DCA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4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3BB89DE-73F4-461B-AB2D-7F68A8F84AD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4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69E7C6E-D1B1-4399-AA02-91DA07235FB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5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7D5CDA5-A98D-47DC-A974-A8C6850C981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5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F2E3214-2D20-425E-A7E8-69EEFE8C04E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5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FDA90A7-FB8D-4210-B036-DBF94AD4E19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5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95D8586-96E9-4ABE-BFB7-818461EA359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5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D570491-1298-4937-B384-42B79A253A2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5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CF83E3C-D31D-44F4-95C0-768CD0641C6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5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41D4560-C5F8-4FDD-9FC7-71C608A6C31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5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5AD2095-59A0-451B-B0A5-4E172F07E38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5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FB6C547-FFB5-4A84-9E8B-D831694944D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5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735EF79-51C0-4DB3-B146-7D2AE6DA7BE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6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719F2B1-9DE5-48EB-A4C2-6D4F65D0E05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6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893D42A-B39E-4F15-A65D-074BDBC90B7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6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718601A-85BE-4D3D-9A35-51E4845D37F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6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0E81845-CB6C-4576-9DCA-0B4DDF044AF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6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43E4F1D-E2C3-4266-AACD-7D04097AD27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6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9FBED46-45EA-4B69-B8BA-8A95047922D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6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B1E6309-46C0-47A9-BA69-AB0170372A6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6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B538715-3CCE-446D-B10A-166BCD8A6BE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6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03AA10B-A247-4A19-AA37-D46D997E1A2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6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AEC1ABD-B941-480C-9A32-4BBCA3F3545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7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A4C6E5A-3E28-4BA6-9C4F-2F7328C979F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7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6D2D020-7DD3-4B8C-A2DC-0002482CEEF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7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5091C48-7E0F-4832-9FA8-EAE1C757874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7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49D2F0A-D6B1-4B45-8FB1-031E851EE5A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7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ADC92A6-37A3-4A10-A16D-D2C2422C7F5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7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5F2CD79-38C7-4F00-A509-38632F31DA2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7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3E04325-A8E9-4B9A-9013-69F88D6662F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7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883F74A-70D2-4559-BCBC-38795B32E90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7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857E239-5B5C-48C1-8891-0B86DA6F57B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7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702A6D5-DB6A-4244-89F3-927C199D1FC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8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DEDEF33-BBAA-4501-9AB8-1D5A3F3129F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8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D464662-B305-47A6-BBFA-7FFBD1E147F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8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459667C-78B8-4C4E-AF23-B6AC212577C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8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607BF7F-86EF-483E-A6CB-6CF5A99C3AF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8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5DC5BEA-CE92-427D-99D9-55DAA4D647E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8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118EF14-214C-4FBF-971C-65EFFC4A1A5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8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D09D81D-B465-4F49-8CDE-28123CB3D45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8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12A9190-253F-4202-8B2D-B804E0AC793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8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86BC71F-A98D-4D5C-B54B-D3552978812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8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2E2CC80-656C-46A3-B705-2550E9A553C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9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526DC42-5834-4DE0-8D36-8E97F2C6EBB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9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B578581-7147-483A-8AEB-A7CDAC42E1D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9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42987B9-9FC1-4BD4-AB71-6EA959B0F83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9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91ECBE9-EF3C-4DD7-AAE7-670D4447317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9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D848ED2-E3B4-4CE8-9119-B6F2F3E3BA3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9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DF28836-1B5C-4E78-9542-A7652BC0C8C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9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7D26E1E-7B0D-4CB8-8D32-17A48295CDA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9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1A8A388-2D7A-42D0-95A6-DFE7EB10956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9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2B45CB2-0916-4752-A4E3-3BB87B1A898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9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D122D65-4163-45F8-A3EF-0E1D1C4D06E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0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A57DACD-24D3-416A-A6C2-A719FF5B664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0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D65485F-9B78-4A13-8FF1-FA8BE9154B6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0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15153C2-DCDD-458C-9EC5-5D75EFED7F8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0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CF4EC31-97CC-414E-A510-6B7EDA12775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0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D543D13-4057-4755-8E71-15419E6CF53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0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58118CE-14D4-4684-8613-1AC2DF9039F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0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70FE35B-E762-4503-83F1-95B69F35614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0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FF04A11-74CF-4610-9ED1-03600047353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0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6F751C7-5FB6-4F23-896C-75C86E27417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0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90DFB02-0CE2-487E-B611-02CFDD3FF0E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1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01832B6-ADD8-4F9F-8662-57E966C4CED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1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4C15436-AC55-411C-8B4B-7402C0A1C5E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1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B1416BF-E9E7-48AD-956E-6C1BD670EFE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1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F138E6E-A197-4284-B1F6-04860FF1B07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1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6C9F730-A96E-4FC2-AF04-2E124E4D089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1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2B0C724-07D0-4959-A228-BD8E8EE56EA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1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1003725-73A0-450F-9663-B86438C53FE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1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F6C8628-0E46-4193-9265-8789C534E2C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1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203DFB2-454A-4BD3-AD16-6CA7FF4F97E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1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B4C91D7-8524-4724-8EB1-FFFCBB0A5C0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2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27E66B9-A16B-49CA-80FE-E10C78087A3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2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A0239EE-8100-4391-A345-F20880B5F49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2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F9A1028-24C5-430D-BAC3-3FD77FEAD85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2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3A73644-7190-4CF6-90C7-58AD3A20FE3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2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41A60A6-7A40-4DD3-A67C-D7F491D3892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2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5091CE2-BF91-4228-A4D7-71E52BA6C39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2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8A32E2E-F82E-424D-BF58-76BF94C67A7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2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1CBF585-D444-4188-A7F8-D8C8C73D4C9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2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BA159DA-758B-4615-B121-501E6143742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2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9430A79-B51E-4C31-85A5-62A174D33B3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3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13CE9FE-423D-4E38-95D7-8DE856935F7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3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5C3EF45-C1BC-4151-8B5A-B684FA13456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3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3D75408-0A65-4ACB-A9F6-2DEE54C2503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3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7D515A3-4AFE-45B2-8F0D-CC1AC6234C1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3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A8533B7-BBFA-4AC5-91C5-62E21951609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3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6B65F84-1761-4850-A082-A3190C13DD0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3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11FCC89-7070-45F0-A5DD-FFBB8F74126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3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99299C4-9AC9-4FE4-9840-2A5880E1C41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3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E463785-352A-4743-AE3F-96CAD8DAECA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3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D8A4961-B525-4C3B-B716-05CB63A4A84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4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DA6765E-44E1-4F0F-8FC1-1E60A25F64F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4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5A63DB3-40DC-4D30-BBF5-7EE8379EA85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4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34E80C9-7554-4DA0-95A8-2F813A92848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4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AA9B433-8A38-436E-A4CB-E7AA29A3A8F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4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E241748-4E63-47FA-9635-121AF23AD47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4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CA93F78-5C10-4C8E-9496-539D090017E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4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67B2214-6AA4-4F4D-9A3F-F410BC2691C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4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12F6CCC-1FA1-4380-8D00-652D722445E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4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AF899A8-2B79-43DB-8190-5A8DB1C683D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4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D21D590-B469-4B22-93E9-90AF80ECCCE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5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306FDE9-F607-4CEF-B4C2-9FCFE618576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5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FB51AFE-3A23-46D4-A19F-7D54DEFE128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5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0E83792-FD99-41D9-8F82-8170EBC6D29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5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5F7FC15-D726-4181-A66C-2557F74BFBA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5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2D1CC24-8D7B-4922-8AA9-2446EBF81D3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5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A806977-D98E-4CE0-98E5-08357C47F22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5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F9A7CB4-1661-4567-95D5-9EF252164B4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5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DB96B1F-CFC6-45FB-87C7-E6280F13530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5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83DC9DA-5230-4CF2-9D3F-8DAC20DAB01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5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96BEBEB-959E-4D68-BB01-B9B279EAAF4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6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DC5F949-8CD1-42EC-9F3F-39D6FE2AE7D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6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03354E1-93D5-447C-BA27-11BB357082B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6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2ED5D0D-CE6A-4D81-9C00-879D47BDC03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6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A08B907-5845-4FCE-A287-D7CFBDC1D67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6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4EE8277-2533-4676-A6E2-D9063AACB97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6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F73B954-A25F-4CD9-A65D-71FD72532D1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6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6A128B7-87C5-4E77-A90B-43F939A0EFA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6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FCC4B4A-CCAC-4521-B61C-97200E93ACC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6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03CDC42-1C2C-47A0-9A69-CBDA5918C9E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6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8699DAD-1726-46A7-9A38-02252AB5B66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7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D3C4E77-C192-4707-A5EE-3A17FCDED6F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7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CB15B4A-1EEE-4A44-BB4B-22CCD77298C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7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E5C5439-3A0C-4D81-87E4-DAD299A5CD0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7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A49FC96-5BEC-4908-9264-9211196FF86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7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9418D6A-F05D-403F-8B22-28FF0110A22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7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2EAC3CB-539C-47EB-A80C-6B4FB184695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7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4650BC4-9BDE-4C4B-BFD2-55D94C2A3BA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7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4852AA3-BBF2-4104-B41F-CBB58821961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7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A12B644-1F67-4A70-A44D-A4596CCB311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7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5D83FEA-94B6-48EC-A5D7-AF37AE72C21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8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9AAD37F-5307-4FDF-A31D-92E23770134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8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6544BEC-3397-487B-B7B0-AECE75F4E4F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8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313D842-AA0B-4D12-8C40-D855C3F3798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8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89332AD-8272-4963-86F2-D6CA3B5417C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8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39E3D21-DA0C-49E3-B9DD-F4FEE0E038B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8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C11D154-F868-4B67-AA90-1795278F901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8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4A2FF9B-8E45-48FA-94AD-FC4FA447463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8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7C3ADB0-9A85-47B8-840D-757C639E4A2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8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7583492-09EF-4DC2-83BD-31B0A95BCC7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8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4552C51-362D-4B8E-9DF5-14A8D494FDF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9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1CC7240-7422-49B7-B151-C9514C19B03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9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75E411F-AEFC-4808-BD18-AAA88ABDBA2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9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0419AFF-0F68-496D-B28E-7315BB2023C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9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C39DFC5-848E-46F9-8859-0205894EF64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9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EE08D5B-09E5-4696-8D60-E56CD240BB8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9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2C9CF47-10A4-4867-B00A-63F289306D0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9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5EE9DB0-1B29-4647-BA1A-050DBEFD422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9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3ADC57E-F4EB-4444-BF55-0BDB1DA7D89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9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313EB73-6C47-4D74-82E4-01EF634089B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9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B121006-FD77-486E-9B62-3BBFEA007B5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0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D68660C-752B-4F44-A703-3B1AEC3F639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0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89B06A0-25E6-4E24-9F8A-50BDF55EFB4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0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26452A0-0160-4DAE-8885-FF46478DBE6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0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79E78F1-AB18-4DFC-BA40-F6EF699F556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0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6B089D8-56C8-438E-AE2E-50FC11D7564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0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E789313-EC9C-4D47-A3F6-6374029D147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0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098002C-566F-4517-8996-5D171DE656D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0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E52D7FD-9AE1-47DA-A2DB-E3785B861A0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0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6C45FC3-0194-427C-AFCA-871EAB515FC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0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2C7A265-F67A-4B38-A0FB-90E68366F54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1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B8274EC-EF43-4B79-BFDA-E14DDE5EAB8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1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CE449FA-9385-4538-8C8B-94D878F35EE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1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CCAE496-CDDB-4016-A923-D17021DB895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1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4E353FC-A7FC-4C2C-B0D0-4AA0BD6FE9B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1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FC0D951-B31C-4254-8D80-5AD8D93A5E9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1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2F9C571-3DC3-478A-A075-DDCF23AED5D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1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68F28D3-6022-4CFB-8A88-6A3213BCB58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1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F8B494C-82C6-4776-9B8F-9A6BA42981D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1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DAD59F5-B640-41AB-B912-3350BB5888A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1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36621F3-49F5-4123-8B18-E7BBC2F1BB7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2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0D1055D-627E-4A1E-B139-5DB174E7155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2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2A8B479-E549-40DE-9979-2FC49192621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2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A0BB1D8-0257-47AF-8251-14B032414B0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2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CEE22E4-253C-4811-A01A-DEAE8D67FE1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2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C85CE7D-108E-4C24-B247-835A490D3A6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2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64D5CFC-2694-4778-9F44-F7FF5523C5C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2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97D5167-7CB3-4823-B399-50769C0D365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2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8A77B5D-021E-455E-BE81-D485172E6A7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2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41B5250-CC7A-4D78-A5D8-D0E7426993D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2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741D1C9-D819-4D2C-9139-66FFD6B01AC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3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B62CD21-9108-459A-B4D5-6C55F53531C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3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BA376B1-49C6-4D6C-A137-4E47ACDD4CC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3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56D1320-F9F0-4C32-97D5-71A78157BC4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3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89704D1-31FC-41C3-A4C9-5828FBC1852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3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631BF3D-DD4A-47C1-8959-642B2C21AB3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3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450678A-0536-4208-9DCD-E2144CEAED9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3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BAF0323-F8B2-46BD-9E44-2BC05A72B36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3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7D9D2C9-EC6A-4F7E-B3C7-9440DFEFFA1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3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8397195-3AE5-4A9A-A15E-0CF3E5A0110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3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AC7BF82-B390-406D-9880-A88F7E503C0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4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165C1D6-852D-412C-A525-AB1ED4A7C7D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4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6D5FFFE-406F-45DC-87E4-438598C418A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4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9A9DD40-48D9-4BE6-91F8-B74F9095EF8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4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D2491DC-025A-4368-AC05-8550F624163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4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2F31E81-E25D-4734-9AF8-8C0EE1C5887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4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0D97A8F-BD79-45B4-A289-3CC222458CD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4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BCCBA3A-CB5B-4530-A90F-FB120C891E0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4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733139C-C6CF-4205-BE79-AF30C1AC161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4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21A1103-5375-4806-8EBE-D5D5F29A4A0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4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58A3DD0-8B59-48FE-9AB9-41E00C57C9E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5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3A8D8D4-7554-4046-A8EA-E41DC95B478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5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74C77BA-98E1-493F-BC93-5B4EA2A27DF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5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0DF3FC6-2313-4293-9D5D-F9DC7641B48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5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A745AE2-9FC0-4113-B37A-3C07E30663B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5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730D5EC-E6A9-4407-9585-5C53FA2CEE8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5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444C1AB-18A0-4EB9-9D76-776110CA066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5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8A35AA5-CAAF-45D2-BB11-53093DBDD0D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5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4C1DE53-2E37-48A2-81E7-3FE02050940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5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538633F-0F75-4C7A-9CF9-994813C5D83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5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25ED358-C3CE-4A34-80F0-1B531460A0B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6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55F6A67-F507-4D2A-952F-D0763DD1E0D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6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457EA18-CB43-4E89-94C2-A7920091112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6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5F60490-F3E5-43DE-948A-4DA6F8F8989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6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D9083B9-159B-42CB-B8AF-806A4636A7E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6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92E17BE-7FC5-47D0-9B5B-EBB9B2B1314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6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D0E70C7-4D93-449E-8D06-35282E38414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6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64256BD-707B-43CF-9D2D-4B9FD7EB169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6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95F533A-1A94-45F6-B783-34FD6B5EF49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6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6B23283-0B02-4265-95E3-E7291911E18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6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5D3B46B-3CAB-4998-930F-199E63E296F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7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6567D2A-FF64-4BDB-AA07-1120B03CCAEA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7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1B6B517-C38D-45FD-8611-8B11C9AE8CE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7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F1F14CD-8747-49A9-AAC5-5B6A6993499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7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2FF1718-EBE4-4401-9183-E857FE6D04B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7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C7C9C70-5699-4F66-84EB-DC90CC139D0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7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C881724-D449-4E8E-99F7-41BB23D7283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7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392A2A8-34C8-4DF9-B307-CA6BFDA92FA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7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3130F62-DF87-4023-814C-4D4B9276B82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7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197120D-B991-495C-A96D-E67989F3724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7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444DC69-37DB-41E1-A532-88E6D61AFFA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8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246129C-EDED-4895-9C37-2A0E3456DE1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8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587453B-0EEA-467C-ADA5-626AD5D39B2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8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9F34D75-A657-43EE-93D1-5DC8052CF05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8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363BBCB-898D-444E-8294-064D9B51E43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8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11E63C8-2AD9-495E-9B29-AA3400C31FD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8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39A5924-B780-47C7-939D-733329A2FEA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8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32AC258-A78D-44F3-9538-DC57DBF91C8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8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27F6E46-07C8-4025-AA1D-94EDA7E894A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8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9DD8CF7-E2A9-444E-A017-F8DE609B70E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8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DE6D5FA-AD06-4A7E-8143-5BB84E3A0FD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9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9C79BEF-0764-43AF-A25C-CAC9554FC77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9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855BFD4-86AD-49C7-ABD0-4E874B090E1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9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07217AC-763E-4BDE-A77D-918EA1B24D0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9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C52D24E-1F93-4BC6-A122-1CFF679E8EF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9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2BCD693-BE56-4D6E-B3DC-9D76811209F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9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46D6211-4717-41F3-8A52-28BF4928D54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9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679D98B-EB52-4773-B0BD-4EC88D93169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9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9766678-3CFC-48B6-8602-A41213BE650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9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53653FA-4B11-4FA8-9951-1CDEB591FFE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9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0AA6A87-BF88-49EA-BA93-58FC7375C51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0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7D30633-E23D-49B5-93CE-6E2996C36E6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0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D5B3A15-DA65-4544-B1D2-53CA8FB357C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0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04A7762-7C51-4B3A-83C5-EAE032A7B1A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0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103C9EA-98C3-4D41-82E4-E1A1DDCE950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0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AD35055-3C21-446E-BCF5-BF0E979A68C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0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E48F749-D7A8-44C7-A8C5-52E233F1492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0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5690835-71AE-45F1-99B8-45D90EA267D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0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251AF5F-6D40-4142-B21F-8B27DD3955E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0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619D902-E779-40A0-9EBF-D425B9E5403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0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D6DBC2C-0A79-4091-8A00-16B51C56B58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1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879C43F-74DA-4A1B-82F8-497F11360A4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1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44F706E-A65E-4F6E-BFD3-74232124F27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1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5CC12C3-BC51-46A5-BB7E-2EC92FB8354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1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E5C0D71-1193-4020-91D1-FCE1C86DAB0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1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C7E7E89-4C07-489A-95C2-BA44225B293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1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6105E82-EC39-4A5A-B17C-9F7F86BA842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1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AD8DDF8-48DE-4C27-A904-9E00E471416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1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535DECD-5879-4C4E-BB54-F5EC0EDAC69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1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F069A1A-D6F2-4611-B2C3-ED0D5472A9B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1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F7E8CC8-0003-4FA8-ABE1-41C0AE6EA0A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2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6B4281D-F2B8-490B-9052-A3E88C559E2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2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7A511A5-028A-4D5D-A878-ACBF33C752C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2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6D3772E-DBBB-49A2-AD29-A001E3CAE29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2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AF29147-29C6-4B73-AEC0-D69B1FC16C3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2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C44EBAD-3BA9-4B39-BAB2-1C98C7E5BF7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2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63A00CB-403F-4D51-B682-697F22729F8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2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ED05E76-4858-4923-9740-1BD9AB26D67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2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6B0EA82-7022-4617-BBED-88F95EAB46C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2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CEB21A5-32C1-4CDA-9185-133F0137ADA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2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6A0A7D2-3CA2-4661-9F99-9F6390B416A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3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730CB12-FF2F-4358-9464-4B6D9DB12EF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3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42AE2C0-0E2D-4848-8789-FDF83E4E861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3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78101FC-8F6E-45CA-A90F-3F939C41C5F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3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F16604C-4B32-45B9-9AD2-C7284FA0CB0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3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52E251B-C28B-46A9-B378-8898678CA82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3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80133C1-FFC7-429D-8114-C4B3344E93B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3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112133D-B3BB-4E84-A1BC-C42474EC637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3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AFB3D22-04A5-4F74-BDE6-D9C9B94A0DA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3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5EC0338-CBC0-4962-A961-FEB6891E525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3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1145E06-C41F-4648-AA6B-15ADCE46C9A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4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D9A6903-3C80-476D-9E74-0762107BA85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4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D7B9326-530D-4708-B725-F778B8998A4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4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C898015-9AC2-4BE0-8275-69765F8E7C1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4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8EB4C48-DC53-4C82-8E09-78F84D058E3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4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31406F1-8D41-4760-9A4B-2A4A17B1F5E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4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9EA7EE1-8E42-497E-8C83-022363457F9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4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4BB264C-BE37-4429-AD48-9FB5AC8118B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4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E51E2FE-5B70-4877-8498-F9FC9FF007C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4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C234D38-55C5-43F9-89ED-D858CA6FA831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4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873F542-EDAA-465E-9C20-2C8A3EBD86E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5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742516B-C1CF-4803-817E-3D04BBC40E8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5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9004693-62C7-4527-A568-DCA7C05B194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5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989AB34-496B-49BB-9EC5-3762ABB7E02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5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81347D8-B69B-46D8-A7B8-3D65E20AA6C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5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BABDEBE-63FE-4199-9FDA-9F7F1CD5C33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5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A14F1AC-9F1F-46C0-9755-CB6DBBCC53D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5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F81E207-5AEA-4344-AA46-A68DDBC2BC4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5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84EE31D-B5DF-42C1-92AC-6ADC535F1BA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5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0066E76-2487-4D59-B936-2A356725645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5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5D4A2D7-F2FA-4647-919B-8F63A3F01C7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6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862F407-F666-47F4-B7E4-F0FA4D4079F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6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61D0709-056A-4884-8702-59D56F74AEE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6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08420B7-D306-4AA8-84D8-3816F4353B2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6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27D8AA1-EC61-42DD-8EA6-D2534D64317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6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153DF9A-F45A-4169-B633-374778D6FC3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6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980C06F-4E64-4257-B03F-DFBB88F8FEB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6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1863CF4-13EF-40AD-AC36-3CD7E9E0541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6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542FB9D-A933-4C99-A299-10494912DF4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6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312FBD9-8A38-4DEF-BBF4-F88556EB98F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6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0BCD793-DAF2-40AF-A4CD-F146727300B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7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E348325-A6E1-4E5F-B02B-55EC6BCA0C2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7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B34A5A3-29AF-428C-AD6D-D2FCCC6FF0F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7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3C6DC84-BE38-41C4-941E-E25B8A02D38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7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F40F605-1C81-4008-99E9-0D66F7232108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7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7E449F1-63AF-48FD-A3A8-E787762E20F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7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5743371-2D22-4068-9F74-6D8110E699F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7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1014A6B-C335-4972-BD87-46FEE17AE3E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7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93B6341-20C3-4B33-BC41-9E477693836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7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2A995EC-25E2-4189-8B11-A4D43EDC96B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7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324F1F5-7DAC-4728-A00B-940B15B8BDD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8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F95CC2A-63CE-4CD9-8052-CA577CBCBCB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8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316F494-95C0-4A2B-8CB3-75A9712F065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8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BCB04AA-B493-4038-8A12-DEB6B74C14E4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8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0B70E0E-F7A3-4AE0-BB44-CD95AF694AE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8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F1F1519-3D14-49B9-A43B-F09830147C8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8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D63D3F7-EA88-4BD6-B12E-415CBF51F60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8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8D82269-3B0A-4B6F-9175-3EFC134B83B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8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AED4DC9-4ED5-42AA-AC2B-9EB5ADEE687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8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566A927-07FD-4C0C-A075-A4D1F1C1F06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8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3BB71BA-6BEC-4EDA-A744-BB29CC123C7F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9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5D5F841-EF3B-4DA1-B48C-FACB26DA8A8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9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5C49E49-FCA7-48BD-A0AF-F71F516979B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9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801A9C2-6683-4837-A39F-1EB98C9469B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9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50AA5FD-A913-49EC-A360-C4831BB9197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9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DED54CB-D032-403D-96F6-A6AFD29BE24E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9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32C6E82-C85A-426C-AA82-AB71CCD3187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9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F0654ED-B7C4-4753-8874-53D4ABF4F4B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9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0CBAA04-4E86-40CC-8978-ADD2788EE5F0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9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5C93788-92A6-48EB-93E9-CDEC6F726E07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9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8E5CB1E-8C0A-4C47-894B-571AFEB69F7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10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BD62576-BB6A-43A2-8D91-BD07C74BD84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10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C899EB7-348B-48D9-A17A-D10BDF4A4C73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10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21E2843-BE26-4500-AA51-C557EF3F1BDC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10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116A522-D6A4-4B3D-94F1-C82FDA66B7B5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10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B7D563E-BAD5-4324-82AF-9BD86C775B9D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10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E6C60BD-8492-4FC7-BC2C-7810FBAA1D46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10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C412761-7D48-4B2F-B0AD-27FB4B62C392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10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5D13DD3-D6E4-4336-886B-00158ECD330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10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2CFF4ED-A301-4BFF-94F1-063DD94E01E9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10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13423B5-9790-4111-8C08-361783DC7E1B}"/>
            </a:ext>
          </a:extLst>
        </xdr:cNvPr>
        <xdr:cNvSpPr>
          <a:spLocks noChangeAspect="1" noChangeArrowheads="1"/>
        </xdr:cNvSpPr>
      </xdr:nvSpPr>
      <xdr:spPr bwMode="auto">
        <a:xfrm>
          <a:off x="173355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295275</xdr:colOff>
      <xdr:row>2</xdr:row>
      <xdr:rowOff>1157513</xdr:rowOff>
    </xdr:from>
    <xdr:to>
      <xdr:col>6</xdr:col>
      <xdr:colOff>3582407</xdr:colOff>
      <xdr:row>2</xdr:row>
      <xdr:rowOff>3286776</xdr:rowOff>
    </xdr:to>
    <xdr:pic>
      <xdr:nvPicPr>
        <xdr:cNvPr id="2111" name="Picture 2110">
          <a:extLst>
            <a:ext uri="{FF2B5EF4-FFF2-40B4-BE49-F238E27FC236}">
              <a16:creationId xmlns:a16="http://schemas.microsoft.com/office/drawing/2014/main" id="{60B321A7-20D8-EDD8-B273-781113B17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58325" y="2700563"/>
          <a:ext cx="3287132" cy="2129263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2</xdr:row>
      <xdr:rowOff>1962796</xdr:rowOff>
    </xdr:from>
    <xdr:to>
      <xdr:col>7</xdr:col>
      <xdr:colOff>1686239</xdr:colOff>
      <xdr:row>2</xdr:row>
      <xdr:rowOff>3429318</xdr:rowOff>
    </xdr:to>
    <xdr:pic>
      <xdr:nvPicPr>
        <xdr:cNvPr id="2115" name="Picture 2114">
          <a:extLst>
            <a:ext uri="{FF2B5EF4-FFF2-40B4-BE49-F238E27FC236}">
              <a16:creationId xmlns:a16="http://schemas.microsoft.com/office/drawing/2014/main" id="{2623BDA3-147B-A7B5-2E2B-60587174EA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134975" y="3505846"/>
          <a:ext cx="1448114" cy="1466522"/>
        </a:xfrm>
        <a:prstGeom prst="rect">
          <a:avLst/>
        </a:prstGeom>
      </xdr:spPr>
    </xdr:pic>
    <xdr:clientData/>
  </xdr:twoCellAnchor>
  <xdr:twoCellAnchor editAs="oneCell">
    <xdr:from>
      <xdr:col>7</xdr:col>
      <xdr:colOff>2276475</xdr:colOff>
      <xdr:row>2</xdr:row>
      <xdr:rowOff>330278</xdr:rowOff>
    </xdr:from>
    <xdr:to>
      <xdr:col>7</xdr:col>
      <xdr:colOff>3591223</xdr:colOff>
      <xdr:row>2</xdr:row>
      <xdr:rowOff>1715459</xdr:rowOff>
    </xdr:to>
    <xdr:pic>
      <xdr:nvPicPr>
        <xdr:cNvPr id="2116" name="Picture 2115">
          <a:extLst>
            <a:ext uri="{FF2B5EF4-FFF2-40B4-BE49-F238E27FC236}">
              <a16:creationId xmlns:a16="http://schemas.microsoft.com/office/drawing/2014/main" id="{6D362D30-8E81-DA82-55A7-0790285B20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173325" y="1873328"/>
          <a:ext cx="1314748" cy="1385181"/>
        </a:xfrm>
        <a:prstGeom prst="rect">
          <a:avLst/>
        </a:prstGeom>
      </xdr:spPr>
    </xdr:pic>
    <xdr:clientData/>
  </xdr:twoCellAnchor>
  <xdr:twoCellAnchor editAs="oneCell">
    <xdr:from>
      <xdr:col>7</xdr:col>
      <xdr:colOff>361950</xdr:colOff>
      <xdr:row>2</xdr:row>
      <xdr:rowOff>215306</xdr:rowOff>
    </xdr:from>
    <xdr:to>
      <xdr:col>7</xdr:col>
      <xdr:colOff>1638300</xdr:colOff>
      <xdr:row>2</xdr:row>
      <xdr:rowOff>1568831</xdr:rowOff>
    </xdr:to>
    <xdr:pic>
      <xdr:nvPicPr>
        <xdr:cNvPr id="2117" name="Picture 2116">
          <a:extLst>
            <a:ext uri="{FF2B5EF4-FFF2-40B4-BE49-F238E27FC236}">
              <a16:creationId xmlns:a16="http://schemas.microsoft.com/office/drawing/2014/main" id="{85574CD6-2D42-CD97-F4FB-242E2AD40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258800" y="1758356"/>
          <a:ext cx="1276350" cy="1353525"/>
        </a:xfrm>
        <a:prstGeom prst="rect">
          <a:avLst/>
        </a:prstGeom>
      </xdr:spPr>
    </xdr:pic>
    <xdr:clientData/>
  </xdr:twoCellAnchor>
  <xdr:twoCellAnchor editAs="oneCell">
    <xdr:from>
      <xdr:col>7</xdr:col>
      <xdr:colOff>1906578</xdr:colOff>
      <xdr:row>2</xdr:row>
      <xdr:rowOff>2514600</xdr:rowOff>
    </xdr:from>
    <xdr:to>
      <xdr:col>7</xdr:col>
      <xdr:colOff>3933825</xdr:colOff>
      <xdr:row>2</xdr:row>
      <xdr:rowOff>3400582</xdr:rowOff>
    </xdr:to>
    <xdr:pic>
      <xdr:nvPicPr>
        <xdr:cNvPr id="2118" name="Picture 2117">
          <a:extLst>
            <a:ext uri="{FF2B5EF4-FFF2-40B4-BE49-F238E27FC236}">
              <a16:creationId xmlns:a16="http://schemas.microsoft.com/office/drawing/2014/main" id="{1AA26271-EF6D-8D34-AB7C-082B77C74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4803428" y="4057650"/>
          <a:ext cx="2027247" cy="885982"/>
        </a:xfrm>
        <a:prstGeom prst="rect">
          <a:avLst/>
        </a:prstGeom>
      </xdr:spPr>
    </xdr:pic>
    <xdr:clientData/>
  </xdr:twoCellAnchor>
  <xdr:twoCellAnchor editAs="oneCell">
    <xdr:from>
      <xdr:col>7</xdr:col>
      <xdr:colOff>1123951</xdr:colOff>
      <xdr:row>6</xdr:row>
      <xdr:rowOff>422596</xdr:rowOff>
    </xdr:from>
    <xdr:to>
      <xdr:col>7</xdr:col>
      <xdr:colOff>2838809</xdr:colOff>
      <xdr:row>6</xdr:row>
      <xdr:rowOff>2457449</xdr:rowOff>
    </xdr:to>
    <xdr:pic>
      <xdr:nvPicPr>
        <xdr:cNvPr id="2119" name="Picture 2118">
          <a:extLst>
            <a:ext uri="{FF2B5EF4-FFF2-40B4-BE49-F238E27FC236}">
              <a16:creationId xmlns:a16="http://schemas.microsoft.com/office/drawing/2014/main" id="{8F03617E-812F-14C4-3C35-59EFEF243B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4020801" y="6042346"/>
          <a:ext cx="1714858" cy="2034853"/>
        </a:xfrm>
        <a:prstGeom prst="rect">
          <a:avLst/>
        </a:prstGeom>
      </xdr:spPr>
    </xdr:pic>
    <xdr:clientData/>
  </xdr:twoCellAnchor>
  <xdr:twoCellAnchor editAs="oneCell">
    <xdr:from>
      <xdr:col>6</xdr:col>
      <xdr:colOff>1104899</xdr:colOff>
      <xdr:row>6</xdr:row>
      <xdr:rowOff>699581</xdr:rowOff>
    </xdr:from>
    <xdr:to>
      <xdr:col>6</xdr:col>
      <xdr:colOff>2543900</xdr:colOff>
      <xdr:row>6</xdr:row>
      <xdr:rowOff>1819275</xdr:rowOff>
    </xdr:to>
    <xdr:pic>
      <xdr:nvPicPr>
        <xdr:cNvPr id="2120" name="Picture 2119">
          <a:extLst>
            <a:ext uri="{FF2B5EF4-FFF2-40B4-BE49-F238E27FC236}">
              <a16:creationId xmlns:a16="http://schemas.microsoft.com/office/drawing/2014/main" id="{801154AD-1622-D516-EAE2-1D747A01B9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267949" y="6319331"/>
          <a:ext cx="1439001" cy="11196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7</xdr:col>
      <xdr:colOff>304800</xdr:colOff>
      <xdr:row>1</xdr:row>
      <xdr:rowOff>304800</xdr:rowOff>
    </xdr:to>
    <xdr:sp macro="" textlink="">
      <xdr:nvSpPr>
        <xdr:cNvPr id="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1644449-A961-4CB2-9628-D199C3CE284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B14406D-EAB7-44F0-ACA6-09EFAC4C1E5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8EA1C28-2B7B-4170-B202-834835B27B8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520E088-EC5C-4E5A-96D5-BF0ECC17CFC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950C017-1872-44F6-AC46-CBE99597C1F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9F61929-48D4-4D9E-A6E1-8CF72DC487A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B214C3C-DA5A-408F-944F-1A4AFB4C674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E199048-9AEA-4837-8637-D2A516E32F3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6C151E6-6D46-4FF3-BFAA-CE5B55776FB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93F03CF-DC5D-443F-801F-F2A7A130319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E3EB28D-C6E9-40B0-88FB-D3EE7EBB879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BACD8DC-DB39-49C7-AC91-2F217EAC90F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49DC325-1172-4212-96B0-990C3BEB99B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63963FD-83AB-4A77-8F81-F39432C98E1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2796A29-0152-404F-B13E-284321E6396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5B6B6CA-4728-4C9F-B4F1-0BA28F5B62D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164CF15-B1DA-4D30-A94F-7E6FC975CBB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3D21826-B6EB-412C-9EBC-20F49BD1280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02C1B40-D939-4B5C-BDC4-A4F13A92DBD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7848C09-ED6E-4C77-ABBA-11927C8AE31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333B014-E177-4173-8F48-D246C0E4BED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9B264A0-CECD-4D4E-A592-737C7C2269C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2E569A0-2022-49AC-8319-45C5DD1AD0D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EDF1AFC-AAD5-417D-8337-BD21A7334C4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CD8FC63-B379-4F23-9AB0-50386A664F2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E0F875C-5E4C-42D8-B1E1-675493BEB1E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681C285-005C-469D-B167-AA42AFFA948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ED35605-1F13-4C52-9788-BE72B1EB329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034F1A7-8689-4282-8992-2B1A489133C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0807B9B-7888-40DB-83CF-383961CFA1F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6C46C3B-AC45-41AD-B7D8-B23C261CD85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36F1198-2247-4173-A0DE-0EDD81DE420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A9A8714-5005-437B-A2C5-B0FF442B791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0DB360C-3781-4CA7-8735-3FCDAB6DFDD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2B3E526-9966-4C4E-9248-6F58C8CF212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958FFFB-E987-456E-8E3E-72166D25545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BFE2AEE-13A9-4F30-B7BB-D960671FE92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B6A2497-B800-4035-AAE3-29B20A4F92D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CF09314-AABC-41F6-A5A1-2DCEA86C3B2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93E9418-5A3B-4FEF-9E85-9E99665F809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B356C2F-66C1-4F2F-B7D8-27F35B7D0E2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F3E3E56-BF0A-4E56-BBA6-BF49505BB17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31AD54B-D5D9-4525-BA0C-3FC6B65830D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5ED79C8-94F6-46F6-95BA-746F6911277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FE18DF6-F1E7-4A63-8DA4-200C0C6F60F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9B829DE-4F32-4360-A4BF-4A40CFD9EF3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8D5114C-2ED7-4764-A01E-61D344489CB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529D906-DABF-4829-9072-96851982002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0496307-E617-4903-8FE5-420BECD3729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883EE06-BB06-4F37-8556-1A9EB17C5EB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0CC61B6-AFD3-463A-B963-DE113917544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0BDD91D-8E9A-484F-A10E-CBEEE0F1C55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F7D1E47-81F0-4C93-96BF-ACBE813F633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FBFC0CC-DD41-49A5-A1B3-3E52841AF8F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544B454-D748-4F3C-996A-EB9344F2322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1BAF9D0-A513-4A38-9FA1-B833F0AFB43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1BC1837-6E25-4FE1-AB40-CAAE693E02C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0F06CE8-D02F-4DC1-BDEE-74EF2CEB871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C1CBDC2-9668-4D3E-AEC9-823F0D283DF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259EE75-D4BC-4E55-BDF0-3ACE8D26422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DDEBBA0-9871-4E1C-B063-93A77903073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C2AB620-E145-46F8-9CA6-BBEBF823D3D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F5C29DF-FDE7-4F24-A6C1-C7D0486A1F5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8B5FE77-1CDA-4C21-990B-CABA5E1C7A8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2006713-FAB0-4A7D-8638-C0C0C7C0F6D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ADC0658-06E1-4728-B1F3-DBB0E77B7A2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7108524-6478-4436-80E2-CB1F3755D20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788AE26-D1B4-4A43-977F-2E7BC0D5640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DDC40B6-BFA5-4185-92C9-E1132BD3A89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F523165-2060-4DBE-B34C-0D93C892442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D040CA4-B075-4466-9A27-C9AA65A2C93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A98C364-DA45-48B3-940F-7F8CFA31401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794F177-1439-4BBA-97B0-BB3A1160AAE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3CBE98E-816E-49B8-8F8B-B57A73D38B9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435FE77-5519-4AB6-BB94-851949E7F0A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CF977F9-F690-4A1E-B096-5CD4B581ADD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3FE8479-4961-472D-8943-DEDD11BDBEF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2A9626B-A540-4853-8CF9-5D19744EB90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45685A0-4CDE-48CC-B9DF-529C7AEC82A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8E178AB-B96D-4C7D-B777-1E83A6AB890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68A8430-4C0A-4E56-B9FB-7A550229C9E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4AB689D-3BBB-47CE-9A9F-D5E6DC5CD3B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1101979-F8C7-4C4E-AFF0-0C5D736D3A7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66A78E4-3367-4570-A660-8A4DD4A6356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0276EA8-C087-42BD-858F-BD699FD3918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3AB68BC-B6FB-405C-A05F-8C963BC9F61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82DE7DF-1BC5-4181-AB1F-7C7DA022571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EB04B2E-3482-4096-9202-FBFB4A4D1CC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285D40F-FCAE-4F2E-B384-BFCFCBF42ED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DF46E62-0751-4D80-BC6C-3366BFBAB74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8D841AE-2C87-4D1F-9F5A-49C5B946E63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1B4F4F1-A70A-49F3-9515-66536FA5EF7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F4390EC-AB35-42A9-923B-69731A723AF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AFBBDDF-A08D-4CF0-B5D3-C168BC80D76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15872C2-27D8-40E7-9539-F917930CE25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37BF7D1-627C-446E-844E-C8748C3721A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5C095BB-6708-4988-A5B5-80DD3E3870C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CE1F09C-48A3-46F9-8C37-255B195ECD1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27C5C01-E7C3-49BB-BA1F-25D3256DDA2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C5C3757-E27A-49F0-B747-9DAFF74C083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1CCF0DE-2B5C-4C02-9A51-BBF7EC17AF0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330397A-EABE-4979-8D65-F3884865AFD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CE4924E-4B79-4559-BCC9-E548810E7E9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B983E74-84FE-4CBD-BE10-0E28D75EF5E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BF1009D-26CC-43BA-944C-D894E5B938E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A11D969-49A6-4DF6-8C65-862DFE7E947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C75428F-8A20-4E39-9149-168F17BE9DB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6EB6767-57F0-4E92-B079-9E0F3ED33B5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FA23701-E3A7-4CCF-92CF-7A1E4561D44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43D113F-6A09-4378-B1B3-37D8179D850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F51CFE0-A4A8-463D-A040-EA6479B3589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BD7A663-0301-4D94-BF74-5474D024359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9F063CA-8DE8-461A-9F9A-832AE36C3D8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1615EBC-DA1B-49D6-8EF7-20BC4265C0B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4805F58-F60F-4695-862F-5D69F6C679D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1DE2B09-F14C-4FBF-BB7B-55B8F0FEDDE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0DC7373-1343-4B7E-B8A2-8A47F540AC7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0938315-AC64-4BBD-BF86-CBB1E02A348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54E6A42-01D1-4035-8BAA-F31252531BF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4374FA8-5EC2-484A-96A0-32505B35877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36B84DD-74BD-43A3-B4B5-270A399F847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9324D17-AE86-4E8A-B601-58B24CD34AA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5262A91-8F38-4FF4-8774-BE8097A19A0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60351FC-1970-4726-B20B-95F71633D7C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7D5825D-E2CD-4E6C-940C-F10DCC79042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E88A023-7640-46DF-92A7-BB6350A7730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98CE47E-450E-44D3-9A9D-A9303F143D4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AB263A7-6EB7-4983-8BF5-C35198205F2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133BAEA-9B71-483C-913D-434FCCC7456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228575B-ACB4-415D-AA86-33749DC56B6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C4E18AA-C010-41C7-9ED9-D796654A98B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8480818-942F-4F9D-A4A4-F57D341E098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8157887-2E44-42A2-8BBD-75E69D3660B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046C160-1577-4F91-AFD0-05861896E83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FB33FED-B451-4682-B841-799246FF15C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F473132-A481-4AAF-BC2E-C5C6BB599A6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28A0303-993D-4D60-8078-35827A355B7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CFCE343-4B8A-481A-9235-DD41C553A23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4AAD058-5BC7-4D96-8250-14C54F5F33C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2C848E2-3E9E-408E-B60B-F5F4613288D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34EBABA-058C-466C-8673-C5BE4ACA071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3142FF9-6260-48AE-9604-C2515D53DE0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7122E68-36C9-40C5-90FC-A3B289BEF3A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C923DD3-1C6E-45BD-BB8C-8234ADDE1F7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B56F09E-8E47-4C1B-900D-403C90D2AD2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6CE76B6-85FC-4D01-8315-4D011C8ADA8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34B1FE1-7FED-42DF-9388-B9EA1A3975D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8DFF0FA-2D87-48BA-A4EE-413AB234FA2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A33DC38-4A07-442D-A856-06E2FD57781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55DB52C-3DED-47DE-A6AC-D701BB1628B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0E4A4C8-FF82-4EAE-8601-151197993FD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F044155-BA55-4C7B-A14B-678F3D79CAE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7C8B27C-45E6-4156-B6D6-96985521CA9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A990205-47AD-48DF-9AA3-951EEE6818A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C38B470-AA90-4949-95D8-DB73A556778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DE9B7E1-A62B-42B3-ABC6-0038CF91695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4FDCB3A-DA7B-434A-BE50-A25899821A4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88DA563-D8DF-49B1-ADB3-056FFFBD5C4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74D53E2-1919-4314-B211-740E011E85A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532F143-0B89-4FE9-8359-FA74C4DEFDF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9FF6993-A1E2-4D7B-84B8-A5B1F7FBF9A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30F7D6F-F950-4E02-BF2A-8906A2182B9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ECA361F-195C-4BAC-A64F-9613C8BEC73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986CE03-B512-408D-A86C-1F16EA86DD0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F393EB8-470F-40C3-A1FA-E30C3CD2A36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B4D9D74-FD52-4146-90D2-5900FE77AC9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EAB2F6C-CD25-4E19-AC4B-8887FE4189A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F5F36AB-376F-42E3-8F3B-2812958B276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B96D92C-B6C5-4C3D-8FB7-6A4E66AB313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C7C22A0-F706-43EF-9DCB-9B68383733A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AA745B8-BBF8-4726-9C55-521D7AC0A6B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71B1976-73CA-4102-943E-D3952430D50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6C45721-5A61-4E83-99BE-6B1485D6701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2A9D23E-B938-4E02-AB24-E210C407325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7E590A1-784A-4B8C-8B01-7BF07F5A779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572B7FF-A5A6-43D4-BD5E-DAC0EA3ABA7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E177815-5A5C-48CC-99A7-0945CBA143D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C1F70A6-0B5A-466F-A115-8757990ADCD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1A72D82-5591-450D-B65C-F0F30DE0E83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FAEB0A0-D013-49BB-8AF6-5974D178559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46D2B5D-530E-4C77-9CAB-F123080B12A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C420B47-7CB0-45E0-8170-98704458477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5C7F19B-1BBC-43FC-B82D-3B546D72F9A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AEF31F1-3683-488A-81A7-3B7FFB8B6F5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B3D9806-2A65-4321-B39A-256248D0073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9DF9229-3D70-4729-82AF-68ADF22786D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7FCA5FC-69ED-4D58-800C-A33BA85C5F3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FF6408B-1328-481D-BE23-1C7DE3AB72B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3CB4106-25D1-4BF0-9A16-E19DBB1CFB0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8BA3378-E3E3-4F40-BF16-D2457B1EE81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2CD7683-5B20-446D-9953-F9513BA2887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3E55BBD-C219-43FA-82A8-CDBEA25080F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AACFDCA-AA4F-4488-B4F2-6A5375BDC7C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1E19A79-B8BF-4CD1-BBF6-2608417B6F6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21C0B03-F742-41CB-A9DA-2ED35AC5E5A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0FE104D-4665-43D8-AEA4-24652D8AD48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FE0D9EE-ACAD-45EB-930E-EFB7161A018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B188071-7604-4DB6-8181-E11D9BED455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9122424-BF96-4F09-AAB0-C408DC43E07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C481339-0CFA-4494-8EA6-854A6BEE6B7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A8E5813-8990-4912-A2C5-B9C619A1519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F0ED9D7-3B70-4FE6-9690-809B59C5B5D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A1DB213-369C-43B9-95FE-76FE591436E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B677C7E-FE03-4D6D-86EF-EC5F6F1C976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A177E51-D378-4179-BA2B-BB3FFC25A8C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BFC8887-F041-44B8-8CF0-ECCAFA9B3CE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C95C075-9D71-44D1-80A4-09F94330E5C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17B845D-4179-440A-8AD3-4F9C4A4E85C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1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E2AE42A-6EFA-441A-AC8E-87AE13643E8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1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73FAB49-2D66-4F3E-9F6A-14BD4D03F8C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1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0DAEFB3-F97C-4F52-A648-E18E2EE8CF6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1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E0CCFDB-E544-42CC-9BD4-F4B30EA05F5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1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F9629B1-24D8-4E2F-8A5C-93D24A408E5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1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6F7D76F-EB0C-4762-9B94-274463DA533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1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D5A6715-24AD-4D7E-95BF-8E88182FC47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1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184FBE2-C4F6-4700-BFF9-2F1E3C76DBC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1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7E863FC-EFE1-4CD3-9E22-D88F007D22B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1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4BEC6B2-7D8B-446F-9103-4AE9D1D39D5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2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EB98AF7-C0D6-4772-A2AA-82E4788901B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2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3087E08-C43D-439E-96C4-D3310EC1987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2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A246BD0-4280-4941-AC1C-05889C1C854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2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42A78A6-6157-416D-8FDA-5C8D6B533D0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2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68BA64F-A0C5-4FED-8DED-AF808179539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2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B00CE9C-132F-482E-9468-E7C102D9D47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2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6C21AFF-DA75-4C78-BE70-929AA580191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2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168F51F-588C-47C2-B90D-71637866A3D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2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2DDCA1C-10E9-4B50-9116-C2F8DF82BB6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2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4D5F5E9-5BAD-4F23-B770-215C271A969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3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591D331-DFBC-4205-AAF1-C239C8A7172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3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BCF499E-5C00-4632-B07A-23EB79F7643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3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04F895D-4836-4D87-932C-F14CBC74B6A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3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4DACEF6-8B62-4F67-A6C6-9C96B6277D6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3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E91E5F7-16D8-42C0-BEF8-B7ADC340F8B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3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D6C3F76-8820-493F-BB3E-82B560F3503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3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6C5AA52-1B19-4864-9448-8192819033C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3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EB3A99B-B101-4AD9-80CD-9B708CA37A2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3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0892ADA-6F0D-4241-BCE6-28CA2DD199F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3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13C81A0-5575-4C9E-AF64-6FE5BA41477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4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6E66646-E263-4B6D-928B-389DD43BDB9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4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D6DB891-E63A-4D23-AAED-4EEFE402E45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4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5A1E5CC-32E8-4E9A-888A-08CAF32D21A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4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5611244-F13B-4502-B49F-DDCBCEF7640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4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2135CA0-DD4A-4074-A363-E49DE31F68E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4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FDEBFA8-BE53-41E4-B4A3-A70E79F8A96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4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35DE9DD-CC7E-4A32-A977-986F05C57C9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4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BEEE7A1-EE4A-4CF6-9062-B9139C9FC68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4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FAF9041-5914-48F4-B299-0B556B7BF97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4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DA3727C-3A6B-4034-AB7B-75A02C884E8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5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26192BA-6FC8-477B-BEBF-408708536B8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5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540DA1C-A98C-47CA-AA60-A79FDA23975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5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B1425A7-91C3-4B56-A233-914FD9E314E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5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A2696BC-8334-4381-9FEF-D3442ECE714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5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0C7CDCC-CC6D-4991-9D14-99256D72DC6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5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37F6109-92E8-4BD5-8FC2-4ACCF22F51C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5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BCBECE2-DB83-4828-A22D-2A1C45968F5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5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609F26E-23A9-48EF-B6CC-43CE8A73301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5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B487BDD-DB66-4323-B1A1-8E47EE340AA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5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02712E4-400E-4112-863F-B2A18381C86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6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3369DE2-AEC7-4579-ADE5-267D5D19FF9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6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D445910-5DFE-41BF-9F0C-714E5496E8A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6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6F669D3-A668-4E65-A355-728AA01C29D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6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FACBBAA-1037-47FE-B8E8-9D59C521D36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6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5DF891A-5747-4D90-9CC5-8E6CEE64606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6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8C52E46-4189-4CEA-A5C1-11F2214FD55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6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63F8371-D181-49B9-8442-68BB480E23C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6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6893540-1642-4386-BBC3-1408D41132E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6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7F69CA0-0A75-4E9A-9064-9F718C7BD08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6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8FEDB37-8F85-4E5F-A0A1-8BDED8CC486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7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382141D-37FC-4388-8D70-329ED2B3990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7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2498A1E-5579-45AD-8D1B-04FC7B3D801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7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F3C603A-4AA7-4D2F-B9E7-79855A366D3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7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1C7AD0B-C74D-409C-BE84-4FC1CCFD0DA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7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FF9B049-0399-43B9-8DC2-CA486221BC7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7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79F5B7D-5BD4-41FE-A7DB-D38707654A3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7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F66BC2A-F44B-48EA-8F08-383C3506345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7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F7A8EB1-9C3F-4540-AFAA-AACB647EAA4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7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3AC201F-CF82-4C3C-B137-51D0779D4CA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7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C5E4BB0-B84E-48B9-9F6D-F09D69E43AE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8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CCF5F63-9516-4902-B111-C80AFCE0A1D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8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D7C3633-84DF-422B-BCA3-920B846D562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8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19BF64D-006D-44B7-BC6E-F2411CCB241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8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063D830-5881-4D88-B1DF-B33361B4FCC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8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91A1C52-6E95-498A-AE19-28FCBB5D28C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8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4110D05-F56E-4B94-A41A-FEBFA32624D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8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4D1D0C3-C3E0-48CD-A073-840C5F866B8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8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D900AD8-EF8B-4924-A328-4F2F4EB04D3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8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55E3799-92A1-4ED7-A192-FBC2BCC6082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8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FF1A7CD-7F17-485D-B2F7-AF382825A3C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9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12EB2E3-B6D5-45D0-8BA3-481ABD3A61D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9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AC95E34-D352-47EA-AD22-56E720D6BB0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9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12CA746-27C7-40AF-BBB6-E2AE43E04C6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9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55A7C45-5EC0-4084-B0A3-6304DCE27DB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9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1D33567-3870-41E3-B94D-FC43FD56681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9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8E0DBA4-257B-4762-A959-8182C92C46F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9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3937818-4C89-4CB5-8BB6-A7B40A3F961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9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A059378-4794-44C6-89FB-5813ED89436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9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205A846-F2D8-4B3F-BACA-E67720A941F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9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662677E-6CA7-49F5-843E-9064D609B91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0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C862FB9-0E4A-407B-9AD3-A3590597129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0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CCAB0B2-BFCF-44F1-924B-B20AAA33721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0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E0EFF73-3908-4BF1-A204-33AFC1830E2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0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FC3B6D1-EFA4-47E4-BAFF-56D9600579C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0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37F02AE-5268-4B46-B590-73C905EBAFD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0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9EE1FF4-60F0-46C9-B3E3-132DB2CDE87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0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A9A82A4-8F92-45F4-B7B8-BA04C93F345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0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7BF3CF2-97C5-4824-803E-C8938234EF4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0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543B879-041D-4A00-AB7C-73AAC810AE3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0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47B400E-18FD-4195-9A14-F15E1DE24F9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1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1289096-FCE9-4167-9F8D-6840A83BE75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1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5941800-559E-4705-B351-7DAFA650913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1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7EE98B2-FFE4-481C-9369-B9E57A95B4E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1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BAE14F5-4A63-4A3C-8350-AFC4231E5F8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1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14BC654-AFAC-43A1-9BD5-0AEB35188AB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1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66B6EA6-6A15-48F3-A520-68E0BC15E7B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1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DED7E84-C228-48B8-B69A-06108DE28DB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1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198A176-9D72-441B-BD1A-CC0F7807F7A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1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E3334B8-B8FD-44F3-9986-1655885CFA9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1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AD32FFE-0F33-4BFB-8269-CBE14898D24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2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7D37528-4939-42C5-B08B-1CBC0217B3D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2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45A70B8-C69C-4A14-8A5A-E43FEE3DDE8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2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FC7F6DE-F47C-4F31-A27A-90E6FCD42AF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2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9ADBE02-E47D-4919-853A-2606B7DC09F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2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B8B5A0E-15BB-43B3-AD82-F5AF4E37E9C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2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BD9DD02-537C-418B-A82B-86C7DF37ECA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2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EE5F9DD-9273-4D55-B863-159959BCE7F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2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CA81CB5-D122-4896-85C0-2B9068D497E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2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1012F22-F18C-4124-9DEC-139AD7EF008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2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7D2B66C-1188-41EE-B312-8A68C35F95D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3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BC6D768-FA7D-4C50-8536-42678D91D29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3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C16E0E6-21F5-4570-9BA1-1836E4C6B8A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3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65717A1-1C70-425F-BE3F-FE4F3E83FDA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3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66D58BC-DB9D-46D7-A4AF-D4D078B4BC0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3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7F9B6B7-9A4E-4EB1-96FD-8CF31D458CF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3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E826B79-7B19-49BB-932C-EB7F0340130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3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4429E5D-85D9-41A7-A6E0-7E25D339968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3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1163C16-A715-464F-A1F6-5DD99107E88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3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90281E7-4DA5-46F2-A248-BB896965DC4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3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B834D03-F699-46A8-9DD6-F182CDEBC42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4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ABBAC4D-2D0E-446D-AF1D-E82FB4B1231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4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3AFA04C-30D9-45BD-ACE2-6BDDE4451EB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4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A2FE8D5-C857-49A8-B08F-FC5CAD18FEF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4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15B9268-7F84-4735-8E60-5D92A3E90DB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4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4AC6F86-335D-4B8A-8EA7-D714CBD137D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4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6C15372-2689-40DA-9F32-12A36A1EC9F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4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FDD7674-FD36-4B77-89EE-F089D957ED5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4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F9C4B2A-85C8-447B-8320-08385C63DAD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4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1B69A16-98DA-4B7C-A8C7-468F52B049E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4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86F6676-E7AA-4551-A910-5388FD8625C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5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B00F988-30D9-4854-B65F-C17D7B985B1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5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F7BAB65-968A-409D-9B7F-8AC6C892C36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5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6C1B3DE-ED6A-41CE-BA3F-31B462BA40E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5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1A28C6E-0AC9-4E7D-828A-A06E355779B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5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77D798B-2B02-43E5-9F8B-9A7BC514A92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5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20E84D1-989C-4670-9EFC-723DB8B67B9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5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BB400D3-CBAD-47C8-BAEE-790A4BFE868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5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2E4AF97-0926-4635-B420-9E448996FD2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5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86C90BF-227A-4308-ABD8-A797F062E96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5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E7B6C8B-781C-4AE8-BB31-9954B181B54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6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93DF85A-CD51-492E-896F-35F726F1F9C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6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D115AF5-63BA-48C6-B250-72003F5DEF7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6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E4B1359-1D9F-473B-8F88-009EB31A1DF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6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26DC726-676C-4F7A-9C0A-41010B61633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6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237E275-DADF-4286-92FB-D6D4EF9545E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6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68E7BAC-0959-4B58-BE22-A68535C9397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6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6763F42-0B8C-4167-9D33-8E6BD33DDCF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6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14C831F-D641-4248-A052-B9E6B3AC100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6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67149FD-9E78-486A-BB13-F5A5FE75763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6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7E4A94C-E26B-4A82-B7F5-9894D33B8B1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7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D882D64-B4A4-4565-AF06-34C0A4AB57B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7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7BBA765-5139-4530-8488-9BEB8B71323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7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B9329C3-22E0-4F63-B465-A4293E556D8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7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330920B-E9A1-4DC7-9EA0-60ACF4BE69A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7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9D057E4-87E8-47D8-AC9E-78F113127CE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7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4018D31-3158-4124-A56C-40713190CAE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7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719D48F-722C-41DE-B132-779AEFF78E6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7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436055A-A640-4802-AA4B-51AE122D194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7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FF553AE-37AB-4902-BC36-CC85E1AAD9D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7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B140A4E-370B-4312-A6E3-ECC89D808B2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8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4808343-4C8B-4EE3-AEDC-90F884C3567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8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C1D2524-8FC1-47A0-9409-2C51B381078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8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685801D-2BB3-4721-96C1-DEE7AF78723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8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23FCD08-17DB-46CA-9449-A3E5A009467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8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4404E40-E747-4204-81BA-3C1B9E81611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8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34F4C7A-C96D-4003-8CB9-6728BCEF046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8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211C7D6-5600-4367-933F-B7FED17E78C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8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15B2AC8-E7A6-40C0-B646-C2873367C02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8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53E8B99-94D4-4D32-90F5-7F759B7D3C3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8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C1A519F-B3AD-4E63-ABBB-C0FC56D440B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9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14B7791-FD04-48F7-9217-45F8728D084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9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9C026BB-6ECC-4590-91F5-29B50FBD71D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9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D451C50-BA51-4FCC-B8EC-18DCC896B0B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9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8E56723-ECD2-47CF-9B26-4B29FD784FA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9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9D03618-ED52-4697-944F-C14ACB5F180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9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600170D-1645-4279-98BF-FF09F056856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9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CAE2390-95F6-4E1A-8894-22589622EA7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9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5FCFDAC-F450-4068-8F04-586ADD3AA8D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9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6D38C5B-C5D1-4CBA-A892-72E53322C1C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39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D150344-7AE7-4F61-A7F9-68E542808E3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0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C00761C-A322-49AC-A726-CF9B55EF640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0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87419E2-5EE2-4B76-9C9B-4E930F62279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0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7D53965-58BA-4841-B48A-B6B5DF75E27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0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BDFBDC2-E5BD-4406-8569-23DD06C049F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0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04D4C93-4541-41D6-8A18-DD28D268075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0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7F771CF-FA36-4173-9F2A-898E11AC40E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0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8DA0913-2B42-4935-8500-C92C269D3D1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0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F70CF3B-AF9B-4F95-8612-19037C73B42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0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4911917-1510-4D73-84CF-A6D4CA30878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0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DF16F15-3774-417E-81C2-FBEC9ACD99F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1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960CB0E-5CCD-42BB-897D-E23053914E1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1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489ED8F-8A0A-4D2C-8340-347742CC168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1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F030DA0-B13A-4F08-8B86-0DFCF4531DB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1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8009B8C-1F7C-4A79-9857-D6EEA1BD98B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1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DC30F18-7807-4606-8D79-ACEDD41934B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1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56AF0C0-0F30-4294-A669-93147ED8DCA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1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4EC6070-8FD3-43F4-82C8-1D773170AA5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1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522C562-F100-415F-9A02-7736CF8D64B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1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C630CAA-039B-407A-9D91-5382540E0F4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1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0F8BE56-CDB8-4341-AC76-7D21C483C31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2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3BFD80B-D08F-4082-91D0-179CFE4B13E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2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15FEAE0-961F-464F-9AE2-2EC70D1E3D6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2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04507FE-DFFE-4CBF-89EF-E519CC18F45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2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995D801-AAE2-4685-BBF7-CC5B3701036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2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6C94A5C-2E81-4ADE-9C36-BB5A00F02C7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2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9F23258-1DD0-4E5D-900F-CB02B79C018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2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D1A5120-9559-419F-A01E-FC7D357794D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2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A668832-DC21-4B65-891C-293C20D562B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2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1F02076-725A-4955-8099-C264118C29D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2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113CEB7-DC37-4C77-BD0F-AA66EDB40F3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3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59246FC-7CE0-4E97-8B62-5077AB009BD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3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491B791-0393-40F7-B41B-B4C9CB5BBB5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3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4968247-9FD1-49F6-BD79-2B2B01ECF47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3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84D1D34-25EB-4390-91AB-7EBB172A524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3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7B95801-8B7A-41BC-A6FD-29385EDF790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3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932C0BD-08D9-454E-962E-8B5B43CA145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3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9C86331-98D3-4C5D-BDB3-B52CC2E7AC3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3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88AE6A2-42E8-40F3-A867-6A964EEDA70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3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B358162-272C-4E7A-8950-07DC386CF0B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3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9D77BF1-4A48-4EA6-BFEC-BCFB05F6BFF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4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AC7CBA4-89F3-464F-9CD7-782F42CF015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4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320A054-41E8-4D57-A734-E0DF0734BB3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4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DC32337-584A-457D-A689-C01BE8CC9C4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4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6A75EE6-75B3-4DBA-85E8-9CA14A48141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4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E844F75-0D4C-46C4-8744-DB4ACE4813A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4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E2A92AE-8009-49F3-96CC-EBDFD68E593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4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59DED96-922A-4C23-92D0-60728A877C3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4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855E935-DDCF-475D-B127-54F43E6CD94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4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0C9E0BC-1089-4E2C-B058-2FBF182158C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4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DCE5704-7A28-4011-9068-CD78DA6EAE9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5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16B4E5B-4277-43DC-AD3E-76FEC022C5D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5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1EC9B27-B181-4013-BBE4-E39C30157E3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5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1C6F39C-C4A6-4A63-9F4A-6F67F70FE62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5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90D11E6-9146-422D-A309-6F23094EBF4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5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C48C690-DDE2-43A2-902D-2B7B09B8458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5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EF05D76-D6A7-4B4D-AE94-CFC118C0DB0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5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B9391C5-9A36-42AF-8B44-113C21282BA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5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FFD96B6-34C5-488E-B5E7-A582D54F496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5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51930C6-266A-40D3-84CB-896BCC48A83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5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EAE1D7C-03A1-47E9-B7F4-238F8AC4A25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6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DCE4606-D981-4761-BCB9-DA1F609D860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6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C81B939-D2C0-408E-92F0-F4B1820318E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6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28EF854-8164-41C3-B4A3-750A4CD93F7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6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84F17D8-F493-4FAB-BB39-F6AB1E08267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6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91CAE27-9E3F-471E-A682-14F3AE08759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6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DD545DB-FBDE-432B-AB0A-C4A5C5C822F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6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1393BA9-DC9A-4BEF-8619-6BD05B285F4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6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69DB404-B135-44C7-A1FE-8A9F520A361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6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3D51A4D-F1F6-4C80-A3C0-12B7F643A37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6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09AF4E1-612B-4E26-9D06-DE55EA388C9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7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AE449B3-5941-48A8-BF0E-89445186137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7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D4822BD-7730-48CE-8024-01385099B32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7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07CF2DE-9CF8-41AE-9704-5841F980877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7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9CF2649-7744-4295-8D53-A8B823DDDF9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7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C32FD14-3C8C-4E84-919C-D6C1855BE8F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7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F918EAC-EDBC-4991-8F0F-8C2B67E7EF6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7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4E5E11A-4FF5-4B1A-A37B-6C05BC2D8BD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7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E79C51E-89D1-4E9F-A70F-9166D721C21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7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AF2B2E2-AB3D-48BE-B120-DBF41E45F54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7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38F8AD7-75F0-450F-BFB8-4892EE3A798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8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7682157-8B8C-401D-B8C1-07BA0827A9F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8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8D9877A-7C1D-4760-9DCB-79343389414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8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CCE935A-F18A-4DCB-8CCF-4CD78E20712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8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C611CC3-186D-4C3D-A070-399DFC2A580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8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E6E5000-1307-484E-9771-33303153285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8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7651E06-F98B-448A-A014-22932DC0131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8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0B14F8E-C4B8-458C-B8B8-78408F9FAAF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8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549C3A2-8053-4A1B-8667-75566E69235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8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3F20797-D139-43A2-BFBC-4CCE786813B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8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03FD69B-144C-4B0D-B170-8AED6D3FE09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9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E4AB7EF-2410-43DB-A5CD-98DBAC4C2FC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9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3860097-4954-49C0-BF5E-AECE6BB5416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9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3292593-1C07-432E-AF3D-E9C1278E12B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9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3F49C8B-83C8-43BF-82EA-D7E856E38E2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9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DB13065-9780-4849-972A-1C3004B3DA5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9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819CEE0-845A-425E-A2AF-B3947ED9E7C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9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8441B7C-BEC5-4F7F-A130-DAD2B0B5195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9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19244D7-7FAB-4014-BE81-1738F346AA5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9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D41CB7A-4CEF-4578-AC4B-A8C182F02A3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9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A795953-80E2-44BD-9A2E-9E32D7AF1AC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0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5AD0E23-F0C5-4E78-A47C-8F4D5D39706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0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9446419-4FF0-437E-B953-A35DA92861E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0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254B6AE-068E-4C85-AF25-457EE6CBD3A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0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0849104-C084-41F4-8A7D-7564336F2B5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0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2677995-B075-4EA2-A9A4-6BAEF4ED84E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0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A750C74-4943-4189-B7B6-45867A9C7D2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0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BC662D4-4311-4956-A360-D0B8961AA18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0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8A315EE-7083-4924-A559-187F35417C5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0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E3D84FE-8A83-4173-A354-297F0A60C51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0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126649B-8B38-4405-8EFE-5E6B2D67A90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1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9C02339-FCE3-44E6-AE3A-1F78BA43827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1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52AC8F1-6878-4193-9B0B-2D816FCB394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1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C315983-98C5-47A7-AE56-4F25959C50A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1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5C5D93F-D86C-4A1C-8A16-A3291726F5A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1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070E137-45AD-459E-A53F-FECD5E81B75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1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08849AA-8DCB-4CC6-9895-2E3726186FC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1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50CDC71-6EDD-446A-9905-E1A2B2FE4E2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1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417BFAD-DA14-4D4F-AB09-472CA96ACDB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1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A661C33-1723-4C10-AED3-2D86378DFB8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1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EC861AA-E46B-477A-A10D-116A0292CFB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2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F9B7D67-7195-4C2F-8BF4-1721E62DD5A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2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FB79082-E044-4227-B341-920EFF3553E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2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8A35C27-2B64-4478-BB87-AE4D3968421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2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E26C84A-E76A-411C-A48D-F2E08A0F1BE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2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E1930A3-6A79-452A-B696-6647AA30E5A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2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4C73F7A-9583-40FB-8B31-E45B08AA3DC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2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FDAD321-F323-405C-A9D0-EBB731A9882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2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82B5B1A-F222-41F6-B656-CA971EE97FC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2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E81B939-A552-46A7-AB09-8BDCAC935BB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2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793BB42-9440-4F03-9548-04E5C253983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3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D8F4D2E-3BF6-46D7-9A0B-61914907676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3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D44A42C-F3C8-4770-B225-4BAC15C83A7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3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1DAEA3F-17ED-4250-B278-953BCF54B8D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3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186C022-4BA5-46E7-B4B4-3A7DDBE0DE2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3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F156130-6991-41F6-A480-936DC69F70D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3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091B047-89BB-47F4-A0A1-ACF61F9E47F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3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E12A3FE-65E4-49C9-8A22-CF0F16A530C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3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AFB7ACA-EA8D-44E4-9A21-7FDD9409A85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3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63CF672-2348-4E25-AF1C-2898EA1F811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3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2B93FE9-DBE1-465E-B996-4FA1863CEC4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4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12F583E-BB9E-462C-B602-66852833C5A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4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D2F3554-24A2-45F2-8AFE-ABDAF404EA5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4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A978943-FC1B-43FB-A735-2D62CD8E084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4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4073566-AA0F-41EF-AA0A-5608D2FC1F3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4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E49CEF7-5835-461A-8895-B001FB94164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4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0FF81EC-9E5C-4C27-A3BA-B8BA2C24D50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4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E1B4C78-BF6C-4896-BA0C-5F209C2E49F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4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1F3C8FB-85F4-43F3-A050-B4FBFD50763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4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8065362-2C8F-4294-AC55-063EB6F94F4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4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E3A38D7-6F5A-46CE-98E6-159275B5A79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5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043CF7D-F394-415B-BBEA-E722DE1632B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5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E02FF75-D864-49E6-8A1F-81C2B0F89B7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5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FA6F968-23B6-40A4-AF8D-8FE4B607A8D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5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0BB64DD-3AE4-42C4-B6E8-469089596E7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5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F8C169E-E3F6-428A-8F6C-9C459FD8BBF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5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4BCE09B-918E-45A3-BA0C-BD3EB6EE5F7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5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3AF4A53-3B9C-4C43-AB3F-5851EB25273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5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A8A103F-3504-474B-8D02-0D03E2BAE1F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5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C0C320B-2F7D-492F-8190-A4DDC97A65B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5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25CA466-C346-48FC-A39F-B5BB14AE191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6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18798F9-AC2E-4158-85D5-F3A2F348711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6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58F7900-1330-443F-9B93-A957E0CF16D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6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FFA3755-3346-42CE-851E-95857AB105B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6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AF695A3-E13C-45A3-A82A-F56274328E8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6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B8AA4CF-7F05-4A3F-A19C-9ED4A7E4F6C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6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CD7EF77-D5CD-4A21-8127-2B0BF99111E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6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C6C62A3-7BB7-4996-BAB6-721071FB2A6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6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7AB7732-4BED-467E-A55C-1D3DA11609C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6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435E7D3-7D52-4253-AA13-B04471E1C6A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6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4E3210D-FD5E-45F3-B608-293F663B06D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7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2136091-D8BA-4668-BA6D-F6A199F76D6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7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53D9877-342B-4A1D-A938-455C15F47FD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7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744BAC2-6869-43E2-9D03-04D811F1375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7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C391B22-8602-4838-B9F1-0101D4F8AA7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7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C417485-6209-438F-B5DC-06411AFE222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7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A4D45B6-189A-4C04-8090-8B9A8B275C8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7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BC2066A-A70D-4A80-A0BF-295E9A9185D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7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791E0EC-85A8-4D0A-B525-BBAF45389A6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7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62E6B31-0ED8-4C63-82F5-9D892F82843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7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508302C-9176-4B3D-B5C3-C0B7F2F78E8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8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1130950-8CF5-4929-9E61-D719272C7BE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8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99357C4-25F1-408F-BFD1-ED0523FFC56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8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33B53EA-956C-4B69-A9B9-4BA2B290B4D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8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947AED9-F91F-4307-B137-20E2BFEE406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8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32B1CA5-E0A6-48EB-B038-6421AD15170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8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5E20A93-2209-4438-8AC4-38E242B1F71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8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0BFBF0A-68FA-4E03-861D-BCC150E1FE6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8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C4597EA-4D7A-4F4A-9FF4-D911D9D0986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8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6AA2A6D-7C5A-4AFA-963C-0F9768B0790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8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C6C5DD7-EA92-48B8-B014-AAB10581B0B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9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87AB189-C04A-4017-B0BF-77FEB62A5B0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9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5C7053C-EC8B-48E6-8F88-E6854134D52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9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B20DC60-F497-4915-9CE9-FDEE4B136F6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9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29D6FFB-AF72-45D2-AB13-82238DFA8FB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9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082CCFD-8B32-4FCC-84DA-66AC23B711E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9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0FC7F2E-CC9A-4931-85AF-430332E4541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9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F4BD890-6B45-47AF-9D08-A832D099F38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9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543F8C9-1F7D-4328-B856-611368C6248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9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CECC20D-1126-4303-A8DB-60B666A401A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59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B4AF329-9BCB-49EB-9AB0-802CECB79E3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0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51C005C-0CC6-4F78-BC4D-8CE67DE0D9F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0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786A45C-3E04-4C56-A936-A4283251A41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0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02C0C7E-9686-4159-9D76-7BDAB49F123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0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E22428C-0045-47E8-8965-E72DC5688FA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0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7678719-7D46-4642-BC55-DE4287AA09A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0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02934F0-DD2F-4AE9-AE97-51E1C89CE5A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0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5170D4C-F689-4127-A030-CFBDB582FE9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0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90A2526-2D9D-4576-8516-75CDA5BD219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0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B7342AD-A5AB-4ACB-A167-4E92C9E3F26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0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3A0D023-98C7-4795-AE57-CDA9651E0F8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1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7C4ACA6-49B3-4453-AD62-3F6590529BC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1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D3AA816-2922-4D3D-99F5-D13D776DC14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1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B5479AC-149A-447E-A2F5-35B9560DEE3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1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465357F-FC27-4E65-8042-154D8024C85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1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70BE07A-8AB3-42DC-8E9B-73A2D89F7DA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1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85C677C-0778-41DF-A340-7C3A177D132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1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BC154A0-2150-4C37-8F3B-DD6B355DA5C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1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038C011-5839-416C-83C1-2944D61198C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1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558BEE2-C0DB-4DBD-A7D4-36547B12F50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1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F69DC78-0BE7-4B6B-871F-F01CD677F26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2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87F8A9D-56FE-4B81-AEF3-64F4B7C5499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2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2F17E87-5633-4BA6-8589-BA04BB06ACD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2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36640E2-7AC6-4F83-889C-2BEFC5CFFBE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2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909A925-4D9E-410C-8577-B21E33DB224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2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DB61FE0-C75F-4D08-91EE-BBD4AE97554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2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7EF29FC-BB9F-45B0-82B9-B8B0F18A1DF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2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BD5483C-2CD3-4937-B7CB-4DC93BB26FD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2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1957F29-BC7D-43B8-8CE8-2CDB9BDFD55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2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AF1C4DE-5D43-4000-A6A3-11ACEFFD84E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2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7A7E59A-88E9-4F6A-BF86-30782D02852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3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88B81FB-D897-4BB2-A7AA-846E3475848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3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F722FE7-B1EF-45CC-B8FD-FCC198F7F66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3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DFFE835-D96A-44FC-8ABE-079DBD4BC7C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3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DEC9945-CC2F-41B0-BF2B-47C1AFD49DB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3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58A734A-8241-473E-A61A-5E90889F9D2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3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10F54E8-21A4-48A6-B590-9024BBA2747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3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CAE7FB4-5B9E-4E94-AA5D-C5DBC9A4D93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3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C825FC6-EB62-4A62-ADA8-92A88BADF85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3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DBFF56D-CE93-4CE0-AB9E-5F056B80561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3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23A4D86-E1CC-4596-ADAE-3592D17EE93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4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4A168C9-A9F7-428F-B95C-61346132618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4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4474674-75B2-43A0-92F1-25DAF0AD992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4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DC49349-CCF9-405C-B1F4-3A502DA5CF2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4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94515F0-C6EE-4F33-A0C9-71DEA52659D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4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AA5BB8A-B71F-435A-BC86-E4287760FFE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4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365F52C-33F9-4663-9597-123DB81D06B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4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A664E2A-878C-4EAB-873E-0706ACB9100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4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D9574DD-0494-4066-8E8E-6180638667C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4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E0A6FA3-8542-419C-BF85-774E5873AFA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4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FFE76ED-C60A-4A80-9405-EBB96737F14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5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A20C024-5FA9-4DB2-95DA-FA1F301238D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5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52FAD64-E59F-442F-93FE-9B9DD33B09E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5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E84C63C-2B30-4A4C-BFB3-9B9057B351C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5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2022F88-22E8-4962-92A5-6F8D2F10464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5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B21AEB3-6AC8-42DB-9359-B358AC32A01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5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3D02BB0-98F5-4A60-B7B1-FB51F5CB893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5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DF1568F-C110-4E52-B009-2B966B0FABE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5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FA1886E-809E-4612-8A3E-4D11CD8DB3E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5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E280180-91C2-40D9-9FE5-50307273424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5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14E5340-2FD6-449D-9FFF-1F3B29222C7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6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9AD9BFC-828B-4C17-B6C7-389D27541FD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6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3372811-4121-44DE-A828-DBC46A6704E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6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AFC317D-516C-4F3A-8A7D-14AAB1404EB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6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FD1929C-4E40-42B4-BB2A-35ACF0E87D2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6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3D67E11-C721-4564-99B0-E18A98B64A7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6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E903CE1-0281-4F81-AD90-D95C10EEA45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6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97EFAB9-3D7A-421C-B1FB-767D7D1BDD1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6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955D55C-6CDA-4FA2-A224-F60C9AB4EB7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6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F5728BE-D3AE-4AE7-B7BF-58B843B80B1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6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FB61348-948C-4DBC-8F87-DEF95ED20F8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7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A82730F-9BDA-4EC1-8B63-4BA30227FA1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7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A4D573A-FC15-4648-978D-61C2AF8E0ED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7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6B418FA-D288-4BF6-9825-6EDE35CBD25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7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B1369BA-D8EA-45BE-A660-87DDA50B5CC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7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0E4779E-C275-4A69-90A9-42C637D4C23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7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E852EED-60E8-4AF7-B903-A13FDF07555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7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D8AEC86-5BB9-4467-B86A-06C5681844D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7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A7AFF77-0843-4AC6-ACCD-CF2FC3F5C82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7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C5CA541-B203-4EAE-8B27-C61B288F654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7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5C02EEF-8D9A-40A9-9B82-49BCEEA7601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8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96ADC61-410A-4C2F-9ED2-9BA62F204E7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8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52B4963-E0A7-4373-A15C-A89102C306C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8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0AE28AB-29BD-42AA-9E2B-77D6695CDD6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8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0208392-6C92-4CB0-A5A0-73BB698946E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8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7E44D60-D322-4CBE-ACEF-F592485A2CC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8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120E51F-682F-4747-A947-9AD60473B52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8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CF2B18F-B15D-4F84-A81B-302D0DA4E9C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8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429A0F1-5252-49A9-A461-CB90A2F805F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8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37FB066-522E-4A63-8773-B6F36EC28FE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8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8B83DD7-7A0C-4559-A682-42CCB827F37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9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B9B1E9B-47B0-4FA4-AC44-C8AA448F330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9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39FE82D-B1D7-4ABE-A630-155FFDA0A7F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9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6820EF4-7427-415E-A61A-0E7F8645D4C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9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7F34556-A3B7-4C35-9054-6B5D2D93BFD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9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F3BCC4E-7CF7-4A86-866B-46BA30CA6E2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9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A6AC5EC-2937-488E-A9E4-F2E537CD349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9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FED32A4-8BF6-459C-9D3F-6C009DEE1A1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9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6BC3E70-52F5-4F43-861F-293ACABD1B4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9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D35EDAE-B039-4A4F-A402-2EBA1CDA981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69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73D75D0-F5A0-4951-B197-46AE732E1F9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0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0066B63-6575-4433-87DE-00C58E29E92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0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E4E0A1E-E759-4E0C-A311-05296A6F34D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0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378A0E8-9782-461F-AB5A-128D734032D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0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903BD17-7B39-40FC-A25F-9698566F646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0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A0686EF-C4B8-46C7-A946-7DC0F8FF3DF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0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6C1BF39-1618-4ECB-BDCC-C172E8D4E91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0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3B375B8-5A48-4E63-85F5-2B12983FF16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0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C5573A8-ACFB-4680-9034-E92D737F290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0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3434328-1DF2-4257-9F7F-05E51B619D7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0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564A94B-4A70-4E7D-9684-16A4DEAA11E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1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31C8FC2-D419-43F4-AE53-861BD8E59B7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1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C06CA2A-85D7-4040-9749-1A3215184CA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1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6D5EAC6-F6AF-4B34-AEA4-EFDF52CB827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1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B5D9488-F12C-448C-A89C-88D98234918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1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598892E-D417-45B3-8BF4-11FA7C616EB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1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83300BF-6ED3-4376-A769-640A45861E0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1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5C8CC7D-E99D-4054-9F25-925F1E69E81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1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BF99F7A-6840-40B1-B693-605A7B84ED8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1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83159AA-086A-4628-AC6E-44CFE857CA1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1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052FDD3-8431-4DE7-81F5-59B285EFF5E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2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F25F04E-5BEB-4B03-8387-2D9FB39ACA7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2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201C2D5-8867-4EBB-80CD-128B1E7AB95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2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D3F8524-0DBD-4E68-97D1-5828B18819B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2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6A9B96F-C5AE-4376-BE29-805E78EF12E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2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BCA99F2-D1CF-4B63-ADF3-E7EA81FD1D0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2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25DDC04-2D26-4938-8E0F-87CD26A8681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2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F244E46-843C-4E39-905D-041294084D1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2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8051081-442C-4B73-81B2-3AA20A44CF2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2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037A720-B749-4C4E-8E99-E8C2DB1D0FD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2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384A451-034A-4056-ADF4-966687CB0F0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3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6F38122-191F-45EA-9966-DFD501C8E95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3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9EF9204-26B4-4283-8776-6E6898981E4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3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AC51501-0727-4DC4-BEF0-3752DA9D969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3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F63506F-E03C-4C45-8536-3FFB7474D9C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3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4F62453-570A-473D-A2BE-D3A52094DB5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3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9A5878B-C2A9-4360-A323-AF7B833389D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3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AE1CB8A-5961-4A98-B2F8-8D4388B06A4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3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39DBE03-360E-4131-ADB6-3415B5D428A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3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B06A736-A5BC-4B16-A8DE-17D02D880D4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3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0F13BBC-8B76-450B-AB63-1DBC2C5F28D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4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33CA365-22C9-4BF7-8FCF-2D152506B91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4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E7577F9-8787-4FC3-AC96-8BB9A020B01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4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402C2E5-2A2B-4259-ADB1-F03374784B0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4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7024D87-A162-4510-A75E-90E7D71A9EE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4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F998FA0-95A0-4341-B1B9-E30C51FBDC6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4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ABEB68B-F401-4BEC-9392-7E99B9A4364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4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BC96509-8C4B-41AF-965F-96B6002A3BD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4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CB87522-701F-4BC1-A535-E423E4410CB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4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3B2937A-A3AF-49A8-8368-CE3876405F6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4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141524D-0B28-4434-A5F3-D66A443005E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5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34C889B-CA45-4DA9-A053-B566E2A442F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5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657C576-DA34-4170-9883-B9270DA8E6A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5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31D3EAD-22A0-4457-A1EA-9219D6B1580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5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C86A5DF-48D0-4258-B24B-60E2ED50896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5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8B8E7B3-FE1B-4D1E-98DD-EA28A6D9809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5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6CB8F52-6EFA-43A4-A54E-CB499D5A723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5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791D40A-DBCC-4E8E-ADCE-21E7B2A496C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5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988806B-01FB-4BCF-8898-E0F805E21DB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5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C12692C-3F92-485C-8859-893B4411ACB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5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B1E8088-70BA-4385-9580-BEE658331AE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6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043712F-DAF1-46AD-B4AA-AEE5767784D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6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4F712B0-63D5-4F00-8996-4B71B92DEE4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6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A541452-1B48-4B17-9393-786616139E1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6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9AAA0DB-815E-4B17-BD4B-AC8F4E33C13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6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500398A-3349-44D1-BBD9-58E537C72FA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6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CEF95CF-2CA5-44B9-80D9-72566ADC739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6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6F2A4FC-9909-438F-83A3-A1B4C8F12D5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6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12A69C5-8C94-4C5D-99AB-38693F6D12E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6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629136F-EC24-4BDF-8F18-80FB9E71DE2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6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A43104D-3EBD-4F92-BC14-D27A1C3E8F7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7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7109E3C-9151-4017-97CA-93DB6AAEF88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7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4BF7746-6DE9-4456-BA20-4864DE02A50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7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E47E810-1957-4E6C-A5BA-CD3FAB152F3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7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0B3C372-51BF-4B81-A78B-0F374F70BC1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7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F681D1D-C0D5-4CAA-A8AF-FBBB24102FC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7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1A6BE99-78D9-4BA9-B0C6-8AD62965AB9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7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C25C96E-763B-48E1-BC12-5F6926B9F47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7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D246AE3-5331-4BD0-A16D-6CA63AE0078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7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A5EAF92-790C-48A7-85C6-5F9CA6BF725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7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8DEE5C6-046D-416A-A98C-07A675068E4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8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180D851-FAEC-4BAC-866A-15951865AAF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8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EF82353-1BB9-41E7-9006-FA00EC10F83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8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BD3195C-E4D4-4EE2-86F8-2B7C0A377B4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8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E32FBB4-9C2F-4EB2-A01B-4260762DB06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8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C2FAAA1-3666-467E-9127-BFD48FC6219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8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E1B31A8-B4C6-4CAF-8A1C-CDA9239E3F8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8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471D6B1-0A2E-4A5B-94A0-3197B750B75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8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0A647B5-B6BF-4D4D-AA77-8223F6AFE5B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8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5E194AC-68FD-496C-A347-F0034589AF3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8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5DEDACA-D919-4F32-A52D-9F790B8B573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9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BD420D2-AC4F-429A-8D55-EF0DEE70E25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9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1427E9E-1DAB-4687-B4FF-6F98FC89BD1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9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3FD3210-3DD3-4B7C-98DF-DC16F508B0B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9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C5FE290-A961-42B6-A106-CF120C4CC6A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9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236F1D1-98AA-4C0A-9877-498D685AE7F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9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9DD2FF2-5112-430D-943D-7A0583EDA69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9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BEFF94D-BB24-43C6-BFA3-400E0FA1337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9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5E409BF-14D7-48AF-8192-6F5F20FF888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9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AE3CDF0-D086-4F44-9118-2DECE10DD3B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79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F92104E-4128-49F0-B1CB-DC9C4F21E62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0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82905AC-7347-4F83-95E3-42567B7B55E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0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1C0BE1E-AE59-4F8F-9F02-FAE7CD0C3E6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0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028B2FF-94BE-4FC7-B637-65476D27BE6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0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F9F7FD9-D23C-4DE1-A177-1D9D268C917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0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432D99D-D2E9-41B6-ACE1-81190D72D28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0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1C07685-4993-497A-B1F0-74BFFD8C91F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0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25FC082-2DCC-41D0-B1EF-6A880CEEAD7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0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BA777A2-BF65-4CC7-BDBD-52E0D035C68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0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622D395-1C5D-4399-8FAA-972384EF097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0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54526D2-61C0-43CE-85B6-F97EF30B337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1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9052289-AFE7-4905-B3D3-B62FD974759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1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A3BC6A7-B762-4074-B478-59996B11F55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1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244304D-DE4A-406D-8D5E-5815394E95E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1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C44DEC6-9878-4EA8-BA0A-6B97642BFF8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1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6AE7E43-FC20-4028-AE2A-451CB01D413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1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89DA4B8-FC9F-4116-808C-183B5EE2665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1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7485375-7B7C-47B4-BB60-0EB519DE152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1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846A118-B64C-40CF-9520-F55213E2156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1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BD1FE02-50E2-444C-A5FD-A91CC3C3DBD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1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10E5F99-663B-42DB-84F0-65C7D0605FB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2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528F28D-D498-457E-BE52-79514F1E66D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2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F16F2E0-2C5C-4F24-8FC8-B849AB94D5D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2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97D7036-C5AC-456F-B211-007C53BEE34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2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FC68A37-FBB5-40AE-A8B2-F77AA5CC71C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2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2E2471F-E442-4195-9FFC-37F9F9193B9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2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70981C6-906F-4591-92A0-F3687D41F4B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2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B0DB109-3FD7-4EA4-B6C1-25F2350501F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2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2D5FF5F-4924-43FD-AF2C-69519844425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2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515B787-B8A3-4B17-A439-EF6040A6E7C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2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F324F6C-E18E-4345-AEA9-D88DA2751CF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3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3D25A6E-6503-4D91-87E3-5641A927930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3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2277A27-4D35-46E4-8DC9-857898F45A4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3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AEC6EF2-F1B0-4961-BC8A-3373AC6CE0C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3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55C3231-D8B8-4775-BA00-864DEDA7597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3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300F3BE-3899-480F-8A5B-89D0616AC90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3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5976170-D7ED-4382-98F4-CBD3B558DAB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3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5EFFF30-FCE1-481D-BD1D-9CC5D0A6A3B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3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F95EABF-DA81-4C1D-8B59-C760DD933FF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3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0A4BC25-F793-4358-8DF0-C979AC067B7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3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1679F2C-151B-4F96-86DF-BF5D4C52026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4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5B3BA95-37DA-4D31-B6EB-600D9927289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4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E31F3A1-F9A4-4344-AF41-3AD3531B7B7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4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A6DADA1-0FB9-4C66-BFFF-955810E387F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4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E52EB6C-95D9-4A05-91AF-4B763F0B99B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4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4A9349D-F1D6-4006-8363-A58C46466CF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7</xdr:col>
      <xdr:colOff>0</xdr:colOff>
      <xdr:row>1</xdr:row>
      <xdr:rowOff>0</xdr:rowOff>
    </xdr:from>
    <xdr:to>
      <xdr:col>7</xdr:col>
      <xdr:colOff>609600</xdr:colOff>
      <xdr:row>1</xdr:row>
      <xdr:rowOff>0</xdr:rowOff>
    </xdr:to>
    <xdr:pic>
      <xdr:nvPicPr>
        <xdr:cNvPr id="845" name="Picture 23">
          <a:extLst>
            <a:ext uri="{FF2B5EF4-FFF2-40B4-BE49-F238E27FC236}">
              <a16:creationId xmlns:a16="http://schemas.microsoft.com/office/drawing/2014/main" id="{2D1D5465-F060-402F-A1C3-86E619E64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6850" y="1057275"/>
          <a:ext cx="609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4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333CD9E-07C3-42E9-BB95-8044ACDECFC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4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9C8131F-33CB-4EE7-9A02-075317E35DD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4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6C19ECA-91A4-4BDE-BBAD-72D686652C9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4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ACFF261-9CF0-4316-BB03-8FC7CC43075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5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6DF5E12-6AD7-4701-A7D2-B2134324A26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5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07B4297-741A-4247-8818-7B31FDE8728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5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9A7083A-C27E-485E-A7CB-CF35ED76459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5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631BA5B-C520-48A1-8202-EDC58AB408F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5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27557D2-F83C-42AE-8AF1-65C75B750A9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5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89B403A-A02B-47C1-9569-BD571FFAE24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5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6D6B44C-4F6B-4913-B547-CF37BF6E5E6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5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F2E7754-A98F-4BEC-A69B-3521D266AA5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5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622DA12-FB8B-4B34-98B0-29A53BFC589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5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6684D1A-9B7E-4439-A3AF-9FAE64D9BF8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6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3422C4A-765E-4BFD-BB24-A5FF88C45C4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6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82ABA4B-11AF-4F6C-A933-BCB599D3A62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6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94AAFBF-FBBD-4F5D-A489-6DB7A5F99F2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6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E05BCD5-495E-469E-A867-2D7FAA83CEC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6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C17C2E1-4914-452E-855A-2E1F9ADA3F5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6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026C3EC-BEAE-4326-9FF0-04C29EDF7FF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6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D56E5AF-FD43-4326-B905-33EA2644428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6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044B811-0AE6-45B5-9E85-C6B856CEDDD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6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23699E7-7D04-4E9D-9357-253EBE3762A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6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C68EA3C-4835-4377-B31D-AE84D4F635A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7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6E55CBD-2E54-44EE-90AA-2FC59F9BC5D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7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5556725-85D2-4BA6-A124-4D4D3D16D7D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7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609E065-15BC-4262-AEC7-7622C6E4BC6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7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8D83623-F986-4141-88EC-CC888AA219C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7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15A96EA-D5DF-4035-92A8-8EA24C54DA8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7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EA4EC09-8922-43EB-9938-426F9B56FD9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7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0F5BD5F-37A3-44BF-8B22-E85B925CA18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7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3E24BC2-6BED-443F-B9DB-88AEB7A1D25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7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2D258EF-6D15-4A77-899D-89904BC7295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7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8561DDA-30E0-45CA-9EBF-587BB635C11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8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BE43D42-A033-4948-A796-13EE658AF51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8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A93D5CF-5FD3-4D02-8D47-1F6CC1EC255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8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725DB9A-8728-4B66-BCE4-9338E7B42DF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8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AB76F9F-A085-4A41-9566-13648E8F80C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8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7435E19-4A0A-4CAC-91F2-ECB6C83F3DF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8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84A96D2-0422-4122-BB50-FDDBE18F79B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8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56EB745-C35E-40A0-95BC-BE624390EDE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8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258F713-971B-426B-9A47-93F47B30018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8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683C744-0017-4461-8A04-C03C0267BD7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8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1D2AF76-0CD1-40B3-8A9E-BBE92F393B0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9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682B157-B066-4604-A567-3C6EE2C56B5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9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A46B4EA-98F0-4B18-98EA-A9A0E6FA58F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9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D5A35D9-6FEA-4EDF-8134-1A2C888D114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9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F5EAB86-38DB-4C08-9E97-F80850855F0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9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5149623-7402-4C38-A4D4-9DA1CF7F5EE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9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EF1F860-6812-4F3D-883E-1CD22EDF69F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9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149C5C2-41BD-425E-9B72-5C19D240F52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9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04B7AE1-6A90-4D14-A40F-41BDDC5E2F0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9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EF203BE-D6E6-4996-BB5D-3E4EF37BF54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89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3D58840-DF04-4811-89B6-CA77FDC1F61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0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B6CFF23-00C3-407D-9D6F-443DB8E69D1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0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08047D2-A969-4E99-8C3C-FAB4C9EAC18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0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1990F8B-15C9-4B9D-812A-E7C34779962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0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3755374-D847-4A2B-B014-52954D9C686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0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CC64037-3969-44DF-97C7-9F86DD656CF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0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A0C6054-DE67-4A06-A91B-1509B9A62CC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0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983E903-2473-4564-9F9D-112217A9521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0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438AF21-C6B8-419A-8475-22BA2AB7DBB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0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35F5581-1E5B-42D2-B176-7620194DE09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0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E2B64FA-6733-4A02-B432-6E88E33248A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1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9DFCB46-3867-49FB-BEC6-3406A355DD5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1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C31CD01-103A-4B88-9B5A-CA56729D89D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1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D30CA84-22FE-4B58-B976-EDDBD4B927A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1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F38A8D1-265F-4081-A8F5-A026D283EEC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1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76BF11F-3AC9-4EBF-98D8-D19F7A12856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1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60B528F-2302-4827-B7E0-20EB0E95BB2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1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CEE1475-0766-4165-8855-14933E7A5EE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1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36F6937-DEC0-4510-AE21-0FE733C3A4B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1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C0CE73D-655B-4129-B97E-316CD0DF654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1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06F6402-606D-4496-92D1-065CC9D0310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2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0FEAEB8-01D7-40C0-BA46-B827033DCE2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2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713F13B-553F-4CC0-97FA-C5AFF8393FD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2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B058A33-CF17-42DB-AF86-D6E101FA537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2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8DB227B-808E-4567-A73E-59E02FF57FF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2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AF0C497-7819-4989-AF73-397AC790BBE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2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5E9FF2C-2CB6-4232-811E-824A2EC8A35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2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A0E212E-F440-40BD-987B-6E1A123B537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2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F3F9590-B3C3-436A-BA5C-83A61889142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2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61216DC-DFFC-4313-9F2C-BB18ACCFE80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2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AF9E40F-17B1-4BE1-8AF2-5179FDA014D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3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B960701-8D34-4097-9D08-7BC288CB85B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3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99CB81B-F188-4DA9-95C6-346CDB727F3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3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36E2395-1E21-4E1B-AE87-3CEB690E741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3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DAE1EBE-6C92-4831-8412-4AD5EE90E98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3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0D3A8E0-D576-4704-AEC5-C19436253FD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3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848E34B-F310-4E42-AC58-F40C7CF87C5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3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2816FB8-B923-447C-A9E0-3037779EE20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3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6BABECF-11CB-4CE2-995D-41AE08C8224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3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CAC15A7-68EC-47A0-8ABB-4C1C9B117B4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3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137F862-FCD0-447C-AA11-01157F66283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4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C5AB5B7-E074-41E1-B90F-7BB89BDD36C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4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D8B0163-5D31-4D08-9ED4-DBBB75744AA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4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4845565-2781-4202-8B6B-867F3048875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4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410281B-E0B9-48D1-8108-F8C37165DF0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4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00C12DE-074C-402E-AF5C-4148CEBFF63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4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70400F0-EB9F-423C-8352-2FF43187E0A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4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8B2DDBE-B3E8-4B92-9DF3-593E5D0127D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4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384EC2A-37F2-4F1F-9989-50C8C410F42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4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F31530F-1852-4CAA-95C6-B8AF5F74BAC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4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4A0A189-EAD8-43E9-8FEE-195248A4C4D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5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947F9C2-5C48-4234-8BB7-90D4242C77A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5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4FA1537-5830-4CC2-9717-660E2F15B2D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5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A6AEAFC-1FFE-4F77-AE5F-B38F4157F3D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5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03DD0AD-C76A-4838-9A4A-709FABA3322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5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9797143-3511-4260-9DF5-8DD4EE10183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5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AD890E4-25D3-43B7-86F5-C2AEFCFA4F9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5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00FFCCF-B572-42DD-8F57-8EE44BEBE36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5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D1AFC5D-9A07-4BE2-B319-B5957EC9A96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5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94548BB-D609-439D-80E0-0CD1F21D117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5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D363DFB-9612-48BF-8B5C-33E818CA51B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6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025A2A0-4AC0-4D7A-AEB9-56145A745C9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6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67DF6A4-EEF3-439B-A93E-025725637E6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6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77C08C6-3D7D-4D21-B16B-7D9A6187C3B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6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E6684F2-2278-4BFD-9490-DABCC231569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6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3F5C0F5-2CBE-4DDB-BC08-C06E287232F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6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4659980-ECB8-46A9-8DEC-759A6F11D11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6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6AA3FA7-6911-4EB2-925D-9D10C6FEE1C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6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731805E-7F32-433A-9E96-93C9CFA8B0B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6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3117BFB-9266-4935-A207-AEC3ADCD6BC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6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A7B0DF2-598D-40F8-8ED2-3B19DAA04DC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7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C022B75-6E66-4F99-BAAD-D10D8072FB7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7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EB9EC26-AAB5-4E05-828E-6C8B7109E9A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7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8648AFC-34CE-4839-8D0E-A81E9E398D3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7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CB00DF1-8A50-4588-882A-331BF0FC2E6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7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1A399A3-42B7-4079-A43F-40A488D860F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7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8B75CED-17A5-47AA-BDCE-CA03ABFB0CD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7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F238BDC-EA55-4EBE-B382-335DB04EA42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7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668D9A8-C427-43CB-84D3-43570A98E64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7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DA1A0E8-2AA7-4007-9ED0-63EB7356888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7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0355192-C475-4479-9070-4EE84AA616B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8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E682350-FDE6-41C8-B671-92CE5FBA5EB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8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3655B49-A6C8-4C97-BA15-D9292BE773C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8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A69AC5B-F9ED-43C0-B0F8-7624E9EE1C9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8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E194617-5A16-48B2-A54E-A60C1908CC1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8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36A90C7-3AA8-4DEA-983B-403A45CFE09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8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D4652A8-4D57-42F6-8229-30B1D6D5AF4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8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6EE5B29-57BC-49E4-9D00-21353EFA370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8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75515F1-8288-40B6-AED1-F733A5CC717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8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9302ACB-C372-4480-8D50-8A0DE413757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8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981178B-5DD1-4FD5-A081-0D98A9596E9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9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8636FA2-2622-4A8C-8969-F1DEEEC3DF6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9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DADD50D-6428-4D1E-8093-0886C7F8E53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9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9DEFF74-426C-4633-B01B-9E3E0DCFD38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9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87B8405-EC66-496C-AD22-86977F275EC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9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7CB8ED6-2350-413F-8E7E-063B3254CC4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9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41AFF2F-3303-45CC-95BA-891FB43CD51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9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02C1D74-6F68-4B6C-9D87-FC3EC6C3E6D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9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0E08A08-7191-49F4-A2B9-ACC9724EDDC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9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EA3824A-8E94-4CA6-99F5-6BCF01CCBD8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99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1C41DE9-449A-4054-853E-5070B326A32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0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2B6B14B-A877-4FA6-8CE9-6C7EBC31BBD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0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95D6CBF-2449-4189-8BBF-0EEEF58B69D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0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9B30299-8514-48A5-9DB6-0F8F8627ABB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0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A0AFF48-5662-477E-AC2F-4D6E329A80F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0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37168B0-1202-4521-BD71-2D90C6589B4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0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E0D902B-8BBF-43B0-BFEA-A71D78FB57B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0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D865757-0E9C-44D5-A115-607EC0B2A23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0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0F4D333-88DE-422E-9C4C-F397C31792C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0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AF69922-D386-4186-8B98-71BDB9F468A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0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F6FA6C4-B920-487C-9787-73217CFA1B5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1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1A908B8-9122-403B-9BD3-BBEC01CC194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1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65C7934-C03B-4F69-986A-EE2B0ACF90F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1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7851253-6FF3-465A-B951-DC8B40B2829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1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FA85CF0-9C7E-4CB1-8CBE-30056E226CD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1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767F0F0-24C7-43B3-A88E-1FEC7E04FF8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1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2823B0D-52DC-415A-BD20-F9CD5D6A3F4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1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9010462-1F57-496F-9FF7-B1984103343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1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43B6BFA-7705-4A4C-A5A8-33F1DD954AB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1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62916D4-1191-4584-987A-1B43C3E3A09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1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A6C8D37-0C50-43AE-9122-18BE9C5CC08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2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2C80FE9-A8F3-495B-A277-3816B9D05B8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2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F7EDBBF-3D03-4953-B655-D5AC87F78F0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2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BD8F5BD-EC7E-477A-A77C-1CEA36C54F4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2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231BECF-5944-4159-A3EA-EDE1B42D034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2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061674F-8719-4811-AB96-74254E99515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2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8D7AE98-0947-40BD-AE46-A3554B952CC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2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49A0D99-015D-46F8-BF9B-A953CB7ABC1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2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989061F-2CA4-4D8E-AD96-91EACEF8484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2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269D1D2-620B-411D-9B47-641C39CD515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2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0E45ED0-63A3-49DE-B71F-09266CB2EFE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3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C412C17-3AFE-4D41-9FE0-FA98CF4613F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3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44F7DF2-39BE-4F4A-B893-FAF8217A757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3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D49773C-C93A-4DE6-B930-381F0CF98B0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3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268C556-EB6F-4AB3-89BC-25DF03505DB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3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A85FB0C-009E-4938-B1CD-667A5EEBC03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3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A462DEC-409F-44B4-985C-44117AFBF02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3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EF9BE8C-F544-4CD7-96A1-C5BA6314B5E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3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3E727CA-94C4-4B4F-B7DF-C35BD2D2135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3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69E2FA2-1BF6-4121-9005-8FE8DC75A92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3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BF418B0-5613-475D-9E77-246AFE89054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4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3DEA4B8-8FE3-4735-924B-8E9FAB51BAB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4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1E86CC7-C435-4656-A084-551557C1A92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4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4508115-BED2-4771-BDC9-C0764BC2D2E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4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69EB657-0580-4DCF-A77E-A63282FBB44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4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4579C17-A078-45AA-A30A-67392088882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4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FA2741B-0C21-4DFD-B2D8-1D800EE9A10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4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CFB5EF6-ECAF-464D-A911-DA9C15010BF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4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9CB25BC-84E5-4322-A711-63FC57DA442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4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BD59455-CEA8-48B7-B109-512812D19AF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4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53BDCC3-4B94-49FF-9869-FDC37435902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5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160154E-61B4-4492-917C-4AFFE9C14EA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5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A328A04-2A9A-4C22-820A-ADFF303A3A3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5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EAA24D3-7EA4-4410-8AC5-7744B0711CF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5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6228889-ECF0-4226-9EB5-822B959DB9F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5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A56CFED-C64E-428A-AB2E-07701707145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5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105C2D7-93CC-48F4-A426-A24430DB862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5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8615984-1795-4A26-A67D-39DD2D102F1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5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DBB9155-321F-4B9E-A980-48EFD3EBFCE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5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6070F36-5AA0-414C-9CBA-0D46DCB2FC3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5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46FA71A-9D26-441C-B6CE-A4C09D45836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6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9DA7338-F5D0-4DE0-B79F-F7862579C54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6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D65CA09-10E4-4BA0-A27A-D5C4D89BCB3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6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FA06610-5D2C-4383-B985-CA9C79B8B17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6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91E251F-313F-4F3A-AC2E-BAFDA058AC6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6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E5E2878-CCF4-4DF5-8C25-3FFF58D9E20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6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FB1639B-BFE1-4EFA-BA04-D030A597C12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6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F2885C7-FA42-4275-8EC2-C1D727B6400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6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4079E68-2C7A-4D03-924E-D9CBD60B279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6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13BF703-BD1E-4DA0-B2B4-A09517DAFD9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6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D2CC1BF-2DC2-4396-9EA2-4DDA30250C9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7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0FFD35F-560C-4146-888E-B4551CF8AC6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7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FADAE30-4A1F-4D5D-8EDD-C030178E764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7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1261B1C-6C92-4460-953E-D8AAFC0A36F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7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5ECF91D-51C6-4B46-8838-A025FDEA7E7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7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997DB67-CD7D-4F72-B9FE-49EDED4B753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7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1E100DE-A62D-4B1D-A787-63B1443C6EA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7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B5CB1AF-80BB-49A9-A51D-8E3F376D9FE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7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AB3CE9B-2588-4E36-8CC9-62EE7678EB9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7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9087B06-E8C9-4AC6-B97B-CC6CCECF71B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7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2BE8076-3F8E-49B5-9F05-BAAD7EDA35C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8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2E61421-C02D-4929-B944-25EF0FAFE0A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8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E61AD81-6AC4-4BD1-88C6-55E64EE5C9C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8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E8EF9DF-C5A5-4910-9D43-334BFDBF828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8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4FD8AD4-628B-47C5-A24A-4EADC470090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8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49A8183-70CB-4DF4-806F-6C1D5DB1B88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8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1423C74-2042-4D7B-A6B5-7D06746380D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8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C964D09-D83C-4BA4-9287-4935B7E9835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8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FC1CEC8-879C-4874-B3AA-49AAD9D25B4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8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5A893C4-F12F-470A-9CC3-3733CE8D1F8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8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9712992-32F3-406C-A20D-9FB37DF5766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9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38AD2EF-8D58-44CC-AEDE-EE7D9426661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9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D0BF928-26D1-4358-BD55-29F4E6ACAA2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9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0CB4453-0CC4-445B-A620-6A6C2C8E87B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9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F98F121-E143-48C5-ABB1-D07584097D5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9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A1F1378-E30A-4EDE-A865-7155D65473F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9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35228A9-C72E-49EA-8897-903218BE598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9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ED39E06-6AE9-459E-A022-254EC4B28E3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9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F15C6BD-FAFB-4966-8833-036D39AF7A0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9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E70DBDD-B246-48B2-BBE3-99D784E32D6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09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985CD05-665E-4BDD-98B5-43388162736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0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E176496-8844-4462-9C4E-02BCA1C3582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0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77112DC-9CAA-422F-A40B-7EBE314FAF8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0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9E8CE88-0B2C-497A-B657-DE2B01D5738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0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F6E7528-44E3-4545-831C-75190F66955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0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7408C04-C3AA-44A2-A15F-42843C14D42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0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54AAAD1-3981-4A29-A8CF-B89E1867E27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0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917DDE4-C7BC-45E5-9A94-EC39AA01AFB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0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C7466D3-235D-434D-9556-39032AEEAAD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0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21F4FA1-4FD4-4F65-B4B6-319BE3A423D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0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E7E4E58-4E36-4832-B4CD-4BC2235DAA3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1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D45331B-FFCF-462E-827B-5C482B98BAD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1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14A7220-8BD1-4E79-9319-A88A0104960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1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B9DB1DB-E33F-4FAE-AB86-97DA0574116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1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497501F-3B4A-4A6E-88B3-28253B651C5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1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0D5916B-247E-46FD-BC56-F70334785C0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1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9817E41-93CD-4785-8C22-1C0E77DCC81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1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DAC9A4B-5AA7-4C2D-93BD-26F410BF21C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1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AA7E1AC-E538-4DA4-AD68-263C36872A4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1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26D5507-EB34-4BD6-8BA6-15547167679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1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800E86B-4CC8-433E-9CFC-99583F5E98A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2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D86E15F-7741-4D0E-9B11-BBC4D59750F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2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673E42E-82CC-4579-97D5-0E272998C98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2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51B137C-98EF-40C9-A009-80E856294A4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2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327F5A4-9E51-4A0A-841A-7A3E21FDB7C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2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A613920-6093-4951-A879-6CDA663274A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2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66EEEEA-408B-44C5-BF6F-854CF3D94EA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2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51173A5-EDEB-48DB-B6CE-B36F3969B97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2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76705B3-989B-48E0-8067-4B46CBC4BD0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2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D0515A6-B9CB-4C45-90B2-86AD01715AF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2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E4D909F-93DC-45B2-8CC7-B4C06EC26E2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3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8F3AF9B-77B1-4374-AA7D-0B1E486D979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3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B5EA718-AD7D-4024-9E52-7CC01E07E1D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3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0D9A4D4-1FBA-44DE-8F06-2E05F779EBF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3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658CFBE-C5F6-4C04-A291-C2B412423B7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3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8F868E2-F0C9-444B-AF9E-7A1B5391775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3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B75F52C-75B6-4CEA-8843-A10768079C1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3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C3F0CD9-92D6-4852-AA5A-944E0FA7D86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3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33B7627-D785-4284-BAAC-90842EFC600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3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6108B00-147C-4456-A632-F1A25EB70E2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3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83D4CDD-DA43-4B9D-8F23-79DA4945FFC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4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16AE024-66A4-43C2-9915-F42C536959B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4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150EE4B-416B-46F3-B871-EC153AF89FF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4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55A116E-098C-45FE-A657-7E6ACB1F22C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4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F2CE137-4037-4BBE-89A0-FFBCC18E4B7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4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DE1C22A-B65A-4D5F-857B-1469D813D4A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4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99E1B58-8017-449B-AFBC-E745FCEE860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4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BB2ECB2-8D2F-451D-B952-10DBF3D7046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4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9F26867-3599-4F72-B57F-E558F2058AD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4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29AABA9-340D-4977-9DEB-4D290F74785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4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A3F4077-5B39-4445-A1C9-FDE5E5B2647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5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A72BE0F-6BB1-4B96-9D29-728CD270BCC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5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55BC214-7811-4439-9F1D-39F9DFFF678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5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3EB1EA0-0AA6-4944-81D7-72AC5631A7E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5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AF81126-49DF-499F-BC34-104EBC39E70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5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F3FBE56-3FB7-4625-9A50-2DC438BD8C5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5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7835232-82C9-4FB2-ABE8-D8E0AFC9DBB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5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3BF011B-33A9-46C2-9226-23A23B87979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5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151D443-8E2F-451C-9156-27C02F8560D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5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2695C86-1DA8-495B-962C-FF01489C877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5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EA0FF63-C7B6-4C98-8A1F-76AC33C201D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6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57764CC-5AC2-4AB9-8AF7-DCF24813325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6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976C0BD-7234-457A-845B-A5250682D13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6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2C17475-C0C3-4C2F-82F2-2297D4CB866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6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12CC65C-71C3-4913-9F79-2E1BF69205F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6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61FC6DC-1EA7-4468-9608-03B8993D101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6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0EBF2E2-CD02-4A93-A8FB-521905DEC47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6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FC69495-A79D-48C6-8866-D658A725524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6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25B8D67-1AB3-4CFF-AB7D-31E89D5F8F4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6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D4D675D-4B3F-4E3A-9A27-5BEF0DC064B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6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1E25B51-9B80-421F-9696-E701E36A6A0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7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99FD99A-CD11-4820-A000-4332688B067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7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9A58388-E226-4062-9698-7332AD1FD84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7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C09A75D-E4D7-4E94-9904-59CCECEC2B1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7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999DFD2-44CD-4BD7-B408-44DFBB3A948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7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A4A0EC3-7E30-48D9-80E2-2E878DF495A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7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93E0A9B-14B7-40F9-BFB9-D4ACA7408F2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7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ABAD453-EFEC-4767-8E72-12436ECF8B9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7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DE7450E-9DFB-440F-8254-2B502A03C6F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7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8CF47CD-4876-4C9D-A1E9-B929F2D4BD5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7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920319F-C1AF-4AC7-98A0-D6C0ECCE20C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8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A963D97-C1AF-41E3-A2F1-721E95BB586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8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B3742F3-A6B5-40B9-BCD7-4A2D2733F51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8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FF13EA6-3256-47AE-A4F2-B8720A2451D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8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AD330BD-5F01-4B54-AE43-4300FA00015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8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A9A4312-1F66-418F-8EC3-F7A37BD9C5A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8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C9DFEFE-4CC4-4E9F-946F-793487A355D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8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733A292-4629-449A-BF8D-05FF7D9E563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8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3D2607A-F24A-4D01-81F4-B4234AD99E7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8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79AB156-135B-45CD-99A7-1DBD4E90956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8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FB0E432-158F-40FF-91DB-2B333ACC646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9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CF10BD3-7A6A-48F5-B4C6-91CDF0F0680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9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C981AA9-5F96-4DD1-9A21-8EB3BE43BBD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9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80A93DD-98ED-467A-810D-E24DFA2EC14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9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134E164-AE08-4D97-9345-4A25D721880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9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F76CF81-27F9-4157-BE94-FFBF56206D1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9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075AB69-5A41-4CCD-B7B3-682622D21A2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9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5805858-5690-441D-A0BD-EAECC16BFFD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9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8C5F869-0787-43D0-BBE4-58D1AA00DBD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9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DD44691-8867-459D-A72C-E9F52ADF88E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19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197E507-644D-45AD-B5AB-7749C3DF421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0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523AFA6-38A9-40CC-B76F-AC7F9233A50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0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82E83FA-B480-4E39-BEE1-A8D49110643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0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6A67B77-9B76-4B45-B03F-3D9CC524C01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0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68B35FF-EF02-4053-B572-12EDC6B23ED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0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1CE4B58-669F-48DA-AC8C-DF68BB7C013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0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5610904-843E-46B1-BD5B-53512F62E0B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0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92573D1-1293-4B85-BB8E-6DF6821B1E0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0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72362A0-5702-45FA-AC3A-A96CF8FB8D1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0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88F96D8-F68A-4705-9FAC-7708712FE11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0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B501E4F-B39E-4E41-8FD3-0232E6A10CA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1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B0FD212-C73E-4B17-96E9-72C1FF2E637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1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501E780-FC5F-40D4-974B-D0DB4E0412F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1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B4B125B-DD72-4667-9FF8-7B499FED01F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1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B0440DD-2A5B-470D-94C0-8D9C3B557B9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1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63FD393-E143-4048-BF2E-4BA5A96EC33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1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6973FCF-300D-4544-ACBE-BD7CDB2FEDF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1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4A7F28A-3530-4AE8-8A12-8653D3D49FD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1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981503A-CDA1-4197-81D2-D30795C4881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1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BDD4167-7FEB-450E-9664-6F1CF69BF5B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1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44FF2BB-C808-4677-8BBD-2CE73A795B3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2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E093D72-F3B9-425A-8315-85AE6FA38E5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2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82F0C7D-064C-4D34-9AA8-22A080EAB79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2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0942877-B7A6-45E0-85FE-FA6EE40D3D6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2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B015AC1-B724-4690-8E36-A768E9BD3F7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2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94BBC11-441C-40EA-9D5A-22A42DCC967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2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F4C2E5B-3346-4D83-9A8E-C266CE486D4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2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9FF879D-B237-4C23-81EF-C5BA6502E49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2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5959253-8AB7-4C8C-B130-43F654036A5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2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703F779-5421-4CE7-91D6-97B9E88A07A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2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F8B7F26-0427-4B6B-B190-4955B687FDD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3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E20E611-1BA4-4487-87C4-208ACA9716F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3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170D742-3D56-4810-8B52-A1416DF9B54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3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E1B18DD-5B7A-440A-A9C7-FF08A851B0D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3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B578CEA-32E2-450C-BE99-D50219F0E5D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3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8D3C24C-82D5-4778-9F0E-550370B81B4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3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49B6618-0189-4D45-AD0D-5550FE5C8B2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3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5463E66-0957-4922-A5EF-253DB7D4218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3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8F6D593-ECC6-4468-A7EA-31C4B67AF09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3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95175F6-590E-43C5-BDF0-F925DA09BAB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3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5B5480D-2E27-4710-84EF-1932470CBC6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4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D48A5CE-9644-4179-8BEE-EFA2C6CB3C9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4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C30804E-4F1C-4632-8BC6-5DA38F2D04F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4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DC9A888-D35C-4F37-9289-08A0A6E6451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4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908EDBE-6BCE-4B05-B66C-CB60C975F4B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4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51F0992-42FB-4492-A52D-0B6628E9C13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4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2DD2987-D5DF-46A1-BD06-33A553FDAA5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4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9CABE10-A800-45A2-B9A3-D6A10879D30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4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3705AB9-41C3-4452-B8B4-ABC35E69789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4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2785D3E-1E81-45A7-BC2C-A35DE9E1FB6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4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E0E485F-7608-48AF-967E-284E459BE88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5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80ADAE4-A861-426B-9726-7C4186C38B6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5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F11BC87-B2BD-413B-AB8D-CBE5200EAFD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5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B48A73E-48CE-475A-9BA4-0FFE19AAF21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5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2016248-BE6F-4019-8B43-23AF9E14CC9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5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C58D4D5-7B99-47A8-8BD1-6EA0EDB6FF2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5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31C7E0F-270E-4309-9FA2-7EC7A1FA6BD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5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14D7F0D-F38C-4AB6-8446-AE4E9A63906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5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2A3F194-2791-478E-9942-9E38F174A50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5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F78EB08-A7A1-45AA-8242-DBB2D4F0656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5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98BCB1E-1DCB-463B-B6DC-1628D02FFD3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6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5D39C4A-3BEC-4064-B22B-5E689713A21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6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74E7C20-08DC-45FF-99A0-C255DB28CCC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6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F4C0EFF-5A2B-48E7-B88B-2AE6FA3CB9B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6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25C5200-2A84-4B13-9623-8F87D652826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6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D87FCA7-39F1-41F9-A547-489D5B6F9C0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6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E99B4F8-58E4-4CDD-AABF-AE02CDECC25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6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6A909E7-40CA-46D2-B480-8DA5B784D99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6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31B800D-71AA-4BAF-99C3-886D9C6CCED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6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B9C2007-73B0-455B-A147-D738565C7A8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6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4BCEFDD-0AF7-4DD9-A2EC-7438EB87924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7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048DE79-598E-4D5B-8F9B-B9511FB5526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7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CFA8FEB-5DC0-4E3B-B742-2AEDF1D7CEE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7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DF6CADE-EBD8-4911-A7B3-E2A1926F65F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7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64019B9-2D6A-4E68-ACF9-F7D7F03B34D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7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222DB65-87DD-4701-8847-C85B8938B8F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7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01A50FF-AFBC-4957-86FB-EB44ADE712D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7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7FC9264-C55D-4723-B6A7-687A151F5BA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7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21FDAB5-C991-4059-B0C3-CFB75F561A0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7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57AAB9E-CAA8-453B-94C5-736F22996BE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7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6DE08CA-4CB5-4189-9BE0-4DEFF165B4C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8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3216AF6-76A2-4167-9BE6-5ACD5A42D32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8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1DD8D5A-A7ED-4D25-8A29-4A512C0A50A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8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3FA2C76-0CC3-4F24-B96D-80AF3CADA62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8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118D31B-54C6-478E-8EFB-1081E46AA73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8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442A9CA-A2D6-4ABD-BE33-C833606C5DF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8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FA79381-8C02-4EB4-AF8F-11C8965019A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8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6F4BD9E-D175-4D92-803A-DF9521BDB30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8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C798211-1C6C-443F-A7E4-AEB401DA973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8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9F3F800-A9C8-4B9F-99F9-5654C960F2E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8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754F7CA-89B5-4110-A501-3CA6CCEF15E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9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A18028C-5842-4E75-A5D5-BF0BE0DF85E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9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AD25D2C-82CB-41CF-92D2-88A95C01222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9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ADCDDCD-FC77-4F99-B20B-53E561ACCF5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9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291A7D8-4D70-4E77-96B4-A0EA1FC5876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9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37F3CF7-503E-405E-B2E3-99FF9631B6E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9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A8A2E1A-6C01-48B8-B183-4D4022CC75A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9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22728F7-3F48-4FE1-B723-397BF1F3B07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9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379DE2C-DBAA-4E48-AD4B-FBC52FCB897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9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BA472B8-99EB-40B3-80C5-995844460CB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29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49427EC-E417-4F8A-AE3C-5D4BDE74F0E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0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4C86CE9-4144-4F6D-842C-AFDFAE60E74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0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2A5CD95-299A-4013-A412-01063D4C3C1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0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6E5A818-5F82-4ACC-A41D-224A4B248CA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0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BAE5A64-FF23-4A39-A789-25BC078EDC3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0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90F6F9A-25D1-4314-91FA-E80462B2E9E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0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08B7C68-2686-4B6C-8026-BFB23188D35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0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548D43A-6D09-4C46-8E65-DFD8E033990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0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B82C1E5-7B6E-438C-849A-382E01EDC36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0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201159E-7D57-4C40-8430-83FAF56AAAA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0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E381124-42EF-4A79-A5F5-5CFAB7BF609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1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9D0DC98-45DA-46AC-8AAF-EE649FD9713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1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788A8B7-CA15-4127-A021-A265D3805CE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1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4F60C5E-7ACE-43B7-90CD-17A518F1B78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1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B3766BD-9A55-4BC3-85F9-48640ACE8A0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1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0C57AB5-3F45-4B76-A26E-EA854B05FD5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1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27B1780-C627-4280-A65A-537F593DCA2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1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1A6B2A4-D473-4FAB-BD56-0CE697C6749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1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EA2CDBD-AC86-48D2-995A-D123B41CAEB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1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70584D3-C8EE-4935-AD77-EE1CDB2ADF4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1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4D49F88-F3FA-4FAD-BE74-80F4775CC07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2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D0D4044-B3FD-4FD7-83F5-19085008954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2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E14FE1E-0FCE-4B4B-9287-D2E2C08012E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2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C13BBB7-09F0-4720-924D-7C2AB2E11F0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2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6DB0E6C-CE3B-4D04-A778-F031AB03047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2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2AA4E3A-A769-44C4-9D9D-B36FBB385BF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2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BBC11DC-B6E2-42E8-B78E-9B2AEAC40E0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2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6BB6F49-89C2-4676-B65F-4E3B82EC78A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2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0BFC517-592C-4EC1-A280-9FE90865232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2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9EC4733-0810-4AFA-AD6A-698AD0CDB1C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2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8BC9C71-B187-480F-91B8-68A559E5DEE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3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E845A1B-6C2E-4F28-96F5-954BFECADCB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3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CF932CD-0094-4E18-A3EF-53560E6C736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3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F438655-536A-45A1-97AD-71CFA7A94DC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3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AAC78C8-78BC-4620-A38E-7454B21B91B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3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2250113-FBE9-4F1A-82EB-9DBEE600623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3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218F8C7-769E-44E5-A38F-285BE6B6A12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3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473AA81-14A2-4F07-BDEA-1E9E7E38FF6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3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C5E550F-0ED0-46D7-AAA4-A6464F5FC9D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3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2E3E462-B39A-464B-AE2A-BFF6E87E6C6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3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DD5F0EA-447F-4406-A803-F0F4453C834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4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ED27FB0-137B-4F9F-9D2A-3FCD03B777F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4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CE7A75B-6FFE-487D-8257-E10555B742E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4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F974EA6-F2B5-455A-A510-C30583F2699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4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0FBA1F9-71E8-48AD-91E1-FD98FFF3076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4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8C39BD7-87A0-4CD6-B631-0CE13696C81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4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3FBF3C5-D752-43DD-B7D5-489F80A6C21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4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080E7C4-0C81-4584-8872-2F586F9C2AF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4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063CCF4-1477-4DC3-9BD8-E50689CB210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4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65918E3-2758-45A2-9501-27AA69C9311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4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36B5919-3657-480F-8F7F-A66A584AD50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5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A9BDA64-D1A5-4B0F-B9DD-F70B0384C69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5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E7FC1AF-3CD4-4BD6-9E66-FDC3D898E45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5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3CCD762-0CBD-4842-A0B5-5B1F732B2FC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5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FA0CF3E-E4C8-438C-AAA0-03718BFAE66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5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CA62C48-F201-4AEB-8C2C-7472E96CEE9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5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1F1E084-FD0C-4BE1-89DA-6E9E5D1E2A8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5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F18E2C8-8E5E-4FBD-B195-A62094701B1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5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C7F4EE4-D6C3-47C2-971B-6B0FE69992F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5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899E321-C039-4A64-AC86-1C9CAE8A590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5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856F049-9F4C-4159-8C02-778BE57C0A9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6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F1D96BA-375F-49E1-8017-598942FB5CF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6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A23A452-2C0D-45BD-84A0-8A487E58403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6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ADC0098-E4CF-4929-AD87-DC2E0472856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6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E846449-3272-4FD5-8637-82C0A4B11C0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6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5C58740-5138-48CA-87C6-81ADB665F73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6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C89E159-D0CE-41C9-897F-E70C9EF0A26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6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7B2481C-D773-4CBF-B108-2B57A6678A9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6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005D403-1F58-44DA-9A7C-B2EB12E332B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6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2AC38BB-2784-4041-9985-1232FFE2AEF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6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ADFFAB9-C3A3-4800-B5CE-2138BBFCBC1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7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86CB2FB-634D-4B1B-A87C-7AF352A2F52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7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3F4E1C9-ACD5-4745-AA6A-FC5876C0679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7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C9F393D-DA49-42BC-9FD8-62EB48A249D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7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7464533-AE94-477D-A71A-BFE7DA17CE5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7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6CF30B1-495C-4A55-BD5E-B3A3C40943F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7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6AA1A0E-E581-4899-AB78-915C4761A02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7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500760F-A6C6-4384-B81B-14620449D8C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7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05770DE-28CF-4C79-BD48-FA798EB930F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7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B5BFD48-1B89-43EB-9E75-0575898AA72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7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F4ED031-2356-4F8B-8DD8-D18886C508B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8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1255AFE-E3EC-4C54-9142-0D64B8D9C08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8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67F5B2E-9F65-496A-A9EA-3B36AE35DBE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8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2A80565-49CE-48DC-AAF0-6C05AF0539B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8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D196D26-EA4E-430C-8B36-B656C6CAD9A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8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D2F9D06-FCB9-4F70-B2F0-ED89D5C5D26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8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72D765A-47B0-4EE3-A961-A1E156EC66B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8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08203FC-10C2-4D23-BA93-9A0A888C0F1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8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1059D94-9492-41A7-B3D8-AFD55B7884F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8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B4A1C17-16CB-46EB-A5EF-3B409F777A0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8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F2DD47A-E532-4733-B8EB-F524E48043C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9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036C769-BFDB-44C4-81AD-CBEFE099756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9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7329C79-E55C-46B6-9239-9D584BB04E8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9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F53124F-56FA-4B25-95BC-97D8AFD4233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9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7803A14-DFED-4B40-B781-0E1DC1D0F86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9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45C5B30-28C4-4C64-943E-D9A4776D5A6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9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6CDBB3A-72AD-4BD1-80F9-1238CA7986B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9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61FEFDD-0E2C-47D2-8317-9FB8782A3B7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9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3916DD2-BEC9-48B0-977D-4C19ED220A1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9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57C7EE0-55BB-451B-92DD-89289C198C4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39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68188DD-A903-4F47-B288-B3233F6864B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0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E8F789C-CFD1-4362-B1D6-3A0D5AA8F25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0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200BAF9-6AE9-401A-B770-E40868891F7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0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EAACEBE-411D-409D-9025-0E56E097C9D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0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5B27374-8EE9-4A96-B200-D4E5D5AEAA3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0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2EF9472-3A21-49BB-9573-B8B1E96C046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0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0ED7098-185E-414D-9D13-C8E7FC3F4EE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0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99AF8F6-91B9-42D4-A107-35384BA3DB4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0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2024423-15EA-4F2E-A917-F483A99FDEE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0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60748A7-EA12-4107-8ACC-225B4C7AD59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0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D9460B0-3A12-4D98-AEA4-FD930F33545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1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6F0E811-C273-4888-8AA4-7C04FF6522A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1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9F4A4FF-65A5-4AA9-ACE9-E2C7C0A1F11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1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FB1C8BB-2F55-4E8B-8C6D-B71812E8870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1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8F92E6B-C447-4638-9BE5-C615C59217A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1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25CF77B-FB27-4B41-BC84-10DCF38E033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1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C5FDD07-1CC0-45CF-89D9-83CB1F0074D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1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5FAAC2C-286C-46C5-90C6-856C3C1B616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1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A5243E1-8A6B-42A1-A13C-6FE44C8E9C0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1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1CEBE36-AAF0-424F-B6B7-09C97BF526C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1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56D32F1-5E72-433B-B29A-D7F238DE6D5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2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BCC3DCE-2FE6-45B3-A37B-86A27A69EFA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2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E0F0174-2754-4137-8AFE-75924027C73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2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EE74FCF-DBF7-4035-9FFE-1E9BF950D6C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2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44EBF9B-4AC8-40E8-BBA1-AD9C8A8057E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2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1FA5BCD-662B-4267-824B-BFD74FB281E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2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87C896C-FA41-47F3-AB8B-5C3C7BADC82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2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EF9C065-AB1F-45A6-9329-8A2772502A6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2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C8CD2E8-B928-47DC-A01A-25A675B6AA0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2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B9A33C2-3F65-4E1B-86F1-55073FF017C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2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AB92A83-E2E6-4554-8D3C-F097D25A677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3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D50B839-20FE-400C-82F4-F9ADFD71136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3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104BB23-A012-47AE-BA25-50B4225AB71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3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DAFE75E-B797-4323-B869-638B4EA972B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3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CDDA52C-1C6A-4BD1-8CB2-3FF9DC479E0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3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F0B819F-FF41-4C47-82C5-3AF1B719772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3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CCD0FAC-276A-4948-90C6-A6527886F9A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3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4DEB866-067F-4EB5-9BC1-73CFA313D5E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3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7CE018C-AB35-495C-9A3F-C9D85AECDB9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3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2861A59-3A45-4F8D-8258-82EA5B4BF5F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3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A13A9C6-BA3E-48AE-9C2E-C5406445F22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4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D42D2DC-ECAB-40C2-A978-6E210C01312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4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B489C25-0137-40AD-84AE-64A51AC9272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4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6CF612D-9B5D-405E-B4BB-669DD4A3EF3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4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C250D6E-888F-4D6C-845D-8D799B73F01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4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A5DFE87-6C3F-4A47-9CA0-1DE359DAE9E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4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604A782-400B-4B15-BE75-77299ABB217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4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E235C48-7B6E-4CCD-85FA-1A77E392806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4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1BFA631-496F-4DEA-A173-EDDBC2CB1E7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4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A2A5095-F161-4FAB-944B-831C545E77C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4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4B07541-0389-47E6-8C9D-687154841B0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5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5D97D5A-8C82-434D-9315-F45180BAA74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5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B353170-E394-428D-AECF-C9247B9301D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5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3B83BA5-9E60-4BD2-8C4B-16ACE1791A0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5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C04AA68-D0A8-4B3E-89DA-A1D105F8CA8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5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C1C54E1-5850-4631-990D-D6E137517C6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5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B492D02-2D88-4CB8-BD20-F94ED20F1DB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5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9C7C0E7-8275-4945-A81D-DCA763FAF20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5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D9C8941-AF95-4823-AC49-58E45B12630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5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009895C-8394-48B3-BFD5-83FD14A5DF1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5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DF3BF4C-32F8-4A37-B44B-C48954CFA87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6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89CBEBD-4F84-455A-89E6-4B677216268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6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B75AF3B-12BB-4B86-8143-037B3503D53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6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9BC47C8-AEED-4487-A88A-16DA832F40C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6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D85942B-BE08-4E0A-80B1-5DF4AB962E8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6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7DD7100-4D1B-4148-8573-DA838E4E25A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6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A1A9022-9896-4C8B-BA54-A7EA9871A9C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6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760C749-7744-4781-BD0D-A15952816E5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6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EFCDB6D-0B4F-450D-A160-A6E6ED250CA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6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B29626F-E67B-4B67-A21F-6704BF6190B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6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96446A4-3E47-4014-AF57-D7A0024D121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7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8EEF0A9-8D63-4A58-9104-832610E768B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7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9AB6FDD-5587-4DD9-9C93-5BDBB447BF7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7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254D228-713A-460F-AA38-DC14838E752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7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43F7C97-38F5-421E-92D1-90713E6014B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7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AA9521B-3118-4E90-A37C-7862D931300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7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76521CF-B30D-4EB8-A6B4-26BDD8024EB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7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C4BE765-0B38-4D9A-8984-D0C8ADD4FBF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7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BFD9541-7F61-40D9-ADD1-740E9093A87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7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A7D27B5-227F-44AD-9631-C79FF3210F4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7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AE77232-684F-49C1-AC56-874A86F7473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8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FDEDF03-5B58-4DE1-AD82-8E743C2F41E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8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3A3EFFB-1089-4539-A6BC-29E6B498688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8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E03AA04-564D-4866-8088-EFB91320F27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8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F8C80EA-7C02-4167-B54D-5AC54647F3B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8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411594B-29BB-48B9-8C01-204D18293FA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8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DE38CE0-52C1-4E58-B463-C812A161265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8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A9DED04-B9B0-45D1-884A-A5D8830AB69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8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6462595-4884-4D5E-BC35-173147F2C71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8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0FA5380-BEDD-45F0-9055-880D7EDA17B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8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7CA0E09-AC8A-409A-A2A9-81135CD6CD9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9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B36032A-FA40-4EEC-8F71-F3BEFFCE7F8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9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E9CEAEA-A08A-4626-9523-0FA089DCB1D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9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C2E447E-969F-464D-A6A8-39AFA4F0FD9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9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E79C57C-B523-4503-BD0C-5169FF7651C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9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12DE8A6-F898-4FEF-AF98-FA3978D27CA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9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D727500-2CFE-4B35-83A9-69EC3A5E8F8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9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8E28C69-3E43-4143-9229-FE7E47A7373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9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C7EFA16-20B6-4FC6-9F99-FA1119A12C0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9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8E63A63-594F-4B07-87C6-DF8F8F07343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49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3EF3281-ABA1-4ED5-A380-1A40212BC6A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0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B1E5A40-96D8-407A-B60A-8221A8C8B82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0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F3F7D53-8AEC-45B4-B68B-E060E9E7B1F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0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1D90206-A83C-44E7-89BA-D449FD92328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0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7B251BC-7D76-4ED8-A072-47205FBF8EF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0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99ECE4B-A2A7-4405-8831-B58F713CDC4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0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4F8F092-CAEE-4AB0-AA0B-55968695E4B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0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53CF630-42C0-4384-A8A7-2C64027DE1E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0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8F8B27F-9EBF-4850-9D63-24BA9101E0A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0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0C5E18E-E244-47A9-B441-B0670B55495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0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8BCBC7B-056A-4792-ACD5-98B63156977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1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705D980-2CCB-4A34-9E2C-65597775D1A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1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CECA4CC-13B7-4C4C-B1B0-F68EC2E64B5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1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247890D-6394-44A0-ABB2-03369B8B992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1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55B6590-40C9-40C6-BC40-ABB37FF6E3B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1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B8DB2FA-ECE0-4832-9CAE-69FDA1B8A3D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1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4745385-14E9-4E86-A3D5-CFAFC18FC62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1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8495C0E-070F-4F36-B39D-1C9E4856D2B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1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2F8039B-A309-4355-8AD5-B58085665C1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1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76BE6A3-9789-4EC2-B477-9D839345D6D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1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F5ECA64-ED66-45FD-A267-6EEFDE09B3E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2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3C9C716-F684-4579-A32C-26898D92363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2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4DB00E5-5E63-4FD8-86AD-A2063EE89F2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2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03311AE-DA99-4501-9D8E-AA56521E967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2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949C601-9E18-4F5A-A5BE-AC3500E037A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2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7D1D308-4A58-4AE2-AF66-9B6B84531EE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2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07FE60C-5F8D-48A4-A54B-C956B8F13B0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2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6CB6601-E47C-4A06-8192-912B501FA0C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2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CF2B332-E5AA-4829-B19F-179E98CC31A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2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27717D7-7542-47CC-A9D2-07232C66ABA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2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8563CE8-3214-46AF-84CD-9F9BD44B761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3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97A7260-890B-4957-A783-7F59843262B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3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A0F0298-ECC2-4705-A840-7F38F086CCC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3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296AB26-DFA0-47C8-AAA5-94B34C864A7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3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62D8B2D-BA53-4E9C-8F14-C0268465471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3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418E635-A99E-4ABC-8284-D9A5B21C83E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3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26C6687-49F1-4C2C-BBB0-2AE253E0AA1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3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32B9626-65A6-4E4A-A808-26470F25728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3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0C7EA26-AC0E-4A04-81D3-6FBBB473E01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3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D1B4B50-C315-457F-95B7-DC01F6075F8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3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2F623DF-B97D-4448-AD02-11F9A1FDCE3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4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DDC4287-8FEF-41EC-B7BA-6130530E60B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4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0B3CA64-D4F6-4F9F-9FF4-FCEAFEB0F26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4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A9296E2-2673-4CCA-9109-7EC27EBAFD6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4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A0A2446-49A2-41DB-B713-26862FFA786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4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4FA9252-2C23-4936-B6D5-0E327E799C9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4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FE4E9B6-1D4A-4C75-8086-6017F4854A2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4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4FFF6BB-F203-40C9-841B-DE2E74C29AA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4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601286E-D234-4422-BDC5-339E1A21795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4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5B9EDCF-7E37-4D67-B900-A4C6DE65108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4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419FFD0-2FAB-4661-8BFA-5727A416517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5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70001ED-D7C2-46AB-8591-78A75FB0F60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5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9136F2B-D699-486D-9B21-5267591A2DA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5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0FEA514-4AF7-443A-8199-FBE48951656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5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688D4C3-81B7-467B-8C59-18EC00073CA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5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931D7E7-E19E-4CD7-AFAA-65F837DA9F7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5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61E21A5-B28B-466A-B50D-DAD925CB743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5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A5BA9AA-8907-4350-A854-EDE3921F473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5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ACD92AD-A781-4BEB-A20B-044A941E7BD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5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1B8300B-BA95-405E-A5F3-2DC4F240A40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5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A194C9B-D7A4-4156-976D-87673BCF647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6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EB17C1F-561F-464C-84FD-D5DF1EF7709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6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56D4E02-E1EB-420A-924B-7CAB1C181F7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6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302030C-DBA1-4A0A-846E-34AD8C1AF45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6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ACEF3ED-6AC3-450A-96EA-4D8F2113C74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6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1802E72-9FDF-4C23-9D19-119C8BABAFB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6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C07B276-4727-4017-810B-22AEEA15020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6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B6CEB33-28C0-4EED-9097-06FAD19567E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6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FE92E65-F422-45CC-A225-5D8D9EAC74F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6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84AFED9-E4C2-45B4-BDFC-67EC04BD4B5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6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EA073CB-A02C-4798-B695-827F90861F3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7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EDADA0A-3861-46B1-ABB4-076BEBC8B36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7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D8ECC5F-13CB-44C3-82BC-2321394F78E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7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310244B-A59B-41E2-B61D-8B92EA8B050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7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4D270A5-5917-41B5-BEDE-E469BBF45C3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7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7B1C7B8-4805-4D30-82F0-A843D1611DF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7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9DF55B7-F6FB-410A-9E70-7242347220F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7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04DD1A8-56A8-4D88-8BE9-E8BDF6AF241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7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4734BA4-9556-409C-B350-AE6EE0EFBAD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7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9687FFD-FF27-45A5-8AE0-B4D0334A1C1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7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FF6E158-810C-4E80-8EE3-C3BA0B6484B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8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3FCEC97-2BFC-4E78-BCA6-B6E0968992D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8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091EC50-81FA-43D1-9F81-F75F4F7891E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8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78F8775-D2AB-44C5-B076-91810F6B3B9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8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10623A1-BD3B-4F9B-BD5A-EF51161A699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8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34E3119-78EF-4EE5-BDE5-520C83428DF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8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37E75D5-1854-4DF4-AFC2-EB319F2C73F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8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C08422F-0989-4FD9-9FB2-C996C45114A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8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E258B2F-2FFC-4BB6-958F-E699F40E7C5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8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E8CE63A-24ED-44C1-88DC-B279B4A218B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8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3E0D9CF-73C8-400B-B6D6-E3972379A3C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9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55EEB3A-BD5C-4CDC-8043-327EF300A83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9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B3D1EC3-851C-42B2-8852-E96219AD2C9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9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FEFEB11-4B40-40BB-9892-E4E89810FED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9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2B311B2-7049-4A4E-9141-BAC38AF7F07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9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843F9B8-A0A3-498E-A10D-112656E2B43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9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913918F-A598-4773-9900-22F72061874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9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4AA330F-E12B-4209-9823-2EC5B76F71A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9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AB31909-AC7B-4027-A48D-CDE25A9C54E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9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5E709B9-D9EC-4B47-86F2-E1327FE386D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59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D606B73-F253-4963-9D54-EC05FB80926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0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FE6D061-C25B-438C-83E0-4D49C625F33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0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51BA0F5-9EC7-4261-B157-E61AC07011F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0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5D5D319-B865-47C4-8955-6819A15EDD7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0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BB31B17-5509-41FB-A275-7B167253172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0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BA232B4-6F5F-4070-BCEE-499B1C8D109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0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C0D6ACE-0061-4011-8542-A397CEE4ADA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0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D1083F3-6389-4BB9-9138-DA22A6922B6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0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714B69F-BE2F-433B-8792-EEA7E1BFB69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0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2BDA89A-7FCE-4EA3-933B-7CA1A09DD63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0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B9B7C6F-0849-458E-8014-9BD7E8CD289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1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CA7F5EC-54B3-4E25-A362-B4F99BCB7CD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1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488DEF9-5D94-453E-8FE0-D66EA8F2B9A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1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B30E5EE-0FA4-4E06-8DF2-77A6E46AD57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1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3A7D193-9F67-4767-B298-DF32D033824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1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CD8CC8D-1737-4065-8383-F49B6939A68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1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516C262-23DF-48FB-9C9F-93E9AD9A70C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1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2ECDB2B-8FBE-475F-AD2B-92FBB6378C0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1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36D857C-DC29-4C76-918E-98F4E1E8F6F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1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8D44D87-ADBF-46FC-AE79-8F1B3CEF072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1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0F3EC31-64BA-4DF8-A4A6-37281F459D1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2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71CC51E-27BC-4C6C-AE2B-F451891D249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2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E504662-2CBE-4132-80F1-175A9BF609B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2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041FA4C-2A36-4CCD-AE10-74B2325214B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2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5C9BAD4-AF7C-4380-8F30-C53907E97C4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2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AD7482C-D728-4451-AD4E-F790BBAFC14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2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2D5F06E-34A8-41BB-9FE8-7D62681A11F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2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EAE6E61-4045-4035-9B7A-39FF7AA9B59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2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0588322-C474-4894-AC60-F5A4CC67041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2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48251B8-0DDD-482D-BA9F-9B745C52B1D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2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25DB3AC-5DF8-43B5-8A25-D01AC1D6939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3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BFC86A8-1AD6-4DDB-8386-C5630366CBF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3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A4A2C77-4363-4A9D-B460-87518F24E78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3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A80E7D0-4688-4092-8701-06284714D9F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3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3449532-B36A-45E8-956A-2CD2629989F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3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8F8A2E4-F376-46FD-A8CB-27F2CEB042C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3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4E5C7C7-1A5B-4B59-94BB-9206387FB59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3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DDAE588-A42A-4001-98AF-77EC448B415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3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CEBDFE4-280F-45E8-A82F-0EC424ED37B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3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B016B42-79EF-49E0-9301-68FDA8D2A78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3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BBCAEA3-8375-4DE3-8E5A-D3F41D7500C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4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0DFAB8C-878F-470E-B042-3A0E978D2CD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4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2C287C4-8640-4FA6-A010-8CA38325929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4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FC6AA4B-1B0D-4962-BA9A-66378D8031E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4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2992C1B-A606-4740-B1D6-0802F9F8550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4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80B488A-7FDB-4651-A1A1-BF08C250C91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4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75F2466-6732-4506-AEA2-0DF9AFC3E64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4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0D43D81-93C6-4533-A623-A66E3E3EBF0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4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A2773D0-BDB1-4C5D-9694-DF1832B81E2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4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949F56E-7C56-4E37-89A1-C465356EBB5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4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AF7CF24-E561-4BDF-B861-E720F6364CD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5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1AE6B07-B7FC-474E-8671-024DF42E34B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5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56138EB-0790-4564-8A32-BD28F621394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5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40E6AFA-2ADD-4D4E-9C6C-700435F9C46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5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D1127E6-2E05-4AC1-BEC5-4D93F853D6A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5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CBBA01A-D0E5-4261-9A12-5CB0B684558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5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5A4F7EB-5C51-44E0-85AC-DAC6011D4B3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5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6A77B45-009A-4359-A033-1120BC77C6E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5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8CD874A-9D7E-4A35-8FC6-576597312A2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5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69B3680-8772-42AE-AE41-6054F3A22CE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5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7DCDB31-87C6-416B-B72B-3FEDB9268AC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6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F929C81-4FFF-46AA-A457-76B973CA2EA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6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207AD7B-21A8-4AD7-A027-F2F995C893E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6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F5D6074-7B2B-4AF5-A0AD-E0A6C22C3AD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6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29040A5-B636-476C-9726-860AA683E11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6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9326721-6D90-4851-92F6-CEBC321E2D5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6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90E2C1C-EE94-4381-8323-22394F62383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6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BA0878A-3E30-432A-B52C-984ADD0303A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6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E2DB875-5B9C-4C4E-95F9-7D029D3F960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6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703052B-01D1-4033-94E7-1951CF226CA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6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C35100A-E43E-4317-84AC-364A080339E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7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A65683C-2036-4522-8CA7-B0B2506AA3D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7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9B9075D-04A6-4AF2-BB23-D5CE9324C9C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7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E50874B-A658-449C-9DF0-C0AAB9132A6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7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6C87993-753D-4F4A-8636-2D2642C6E74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7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19DDEC9-F21C-4DD4-8320-556904F243E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7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E5DA520-9F74-47A5-B47F-A59BC50D616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7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F99DBF7-6F2E-475E-8DE9-B184822B076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7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F3B7F3E-013D-40F3-852A-B9696F0BA5D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7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8D5017B-0CA7-4E5B-87CA-1454DACA8EB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7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46494B4-FDBF-4291-99AF-D5DDBA996C4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8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6E19A72-FF68-4597-BACD-073725DF83F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8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4F9DCD4-B25A-4991-A33A-87D0FD8F7FC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8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C035706-995D-45DD-9AE5-595A6740997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8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F1857F2-61B6-4420-8157-8E38083B284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8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C063F31-A722-4A4D-885F-6EE5F3DD65B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8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B2764F9-E641-4FE1-9F1B-4BA72D7B067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8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891F6D4-829A-442C-BF30-EC521B76274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8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B37C2CC-8CA7-44AB-B830-7BD882213CA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8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1150B75-DF69-4D11-BA41-4F81B7936C8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8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DB0542D-43BD-4FD8-B92B-E3F2B8A7806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9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291C104-6143-4B7C-8516-01B721411C3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9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8B14157-5F5D-4BBC-8690-426A163228C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9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284A04A-FC58-45BA-9DAB-9B1B887C107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9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C29C345-4C56-4E80-B013-42D6B369DDF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9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9893DAC-FF6B-4CE5-8C65-6E11152EE79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9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1BE231F-9E11-4714-BE65-2C7F24F37E3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9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A29F8DB-F75C-4556-B102-40DC03A81E7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9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B93B3A4-6BFB-4A2E-A59A-E38037B07B7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9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3F5B771-2045-4B44-8C22-D50CE64F9B9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69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33E83A1-6B65-46B0-9CD3-75F5849643E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0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4C69A7E-2F7C-4526-A28C-456FFD91DEE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0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6357AC5-C10D-490A-8C90-C130A16F07F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0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39B2D7A-6368-4277-8DA3-4E33BDBDA57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0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686C625-979F-417C-A0D4-31F1D0D0D58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0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4CCE358-4167-4D96-9ABE-B3A258C1202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0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EF5E5F8-F7CA-4C0A-B80E-9DC8FC6587C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0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BEAEC10-A15F-4BE0-AF0C-BDC69B596F0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0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4CD306D-CFD0-4592-A4D1-A44B59562BD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0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8438FC2-84FA-4C17-A83D-27595953A57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0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5825EB4-E170-4F0B-A587-AA1C5209ACA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1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96835D3-3FDB-41DD-88BF-6CF3644043F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1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65A1799-381E-4DC6-9FC4-405432CEC78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1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8DC60F7-F535-4563-818C-37218ACF670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1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79478CB-649D-472E-93EC-ABFD147393F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1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222C323-B961-441E-80AC-AF0E74C31F9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1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DA5FE1F-7B50-4EA2-862F-0332287FFF5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1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B980AB6-87D3-4266-8DB2-90977718888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1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B49D99F-F68F-4A2F-8FEA-0BAA55082D8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1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C287046-6F4F-4398-A81E-E0B3675502B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1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0E3D799-75F0-4BF4-A44C-0BA893385D9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2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7292534-5BE0-41BA-807C-0C77AF0AD6F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2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F14EF1F-D6AC-47EC-B43D-7F57E84D4A3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2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FD50D24-8A98-4E05-B679-8A2634A3ECA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2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5E42DA4-F897-4402-A4AA-CDB71DD3B4F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2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44768E0-4EBC-4439-8CC4-2E264B825BC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2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1516AD8-2D45-4E20-8EBB-06112D5AC58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2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9A73EB2-C920-406D-9975-963AA12D8DF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2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67AB70F-63DE-482B-9024-AC86BE3D6FC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2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0835EA1-879A-4349-974F-30C380E5F1C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2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D96C207-D416-4864-A6DD-A24ED644BF8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3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BD9D39B-6250-47CA-B2F0-D5EA5A9A80C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3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A65515F-5F87-42DC-B03B-DFED99585E0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3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BFF1E4E-63EF-4D4D-BD29-D31C205B3B9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3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31D5263-446B-4775-B8F2-079048569CE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3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38542E2-6F01-429B-95B8-48A7CE8BFCF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3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3A01A41-996A-484D-BBCA-8A263A48612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3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937FD23-8ECC-4CAA-B3C3-172B4A4F1A9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3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4F64700-C0D2-4A0B-A417-9090E57E8F4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3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C7DC47A-D1BD-4974-996D-5A0F7563BAE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3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F278C78-6CF9-486E-8D23-0DB5FFFBA83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4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A275D93-BE96-4114-A766-1A43254E8D4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4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9437201-63E3-494D-91B8-515F45F65E4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4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B177724-0CF1-4A76-AD38-25B3B141212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4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5781B21-6809-4806-918F-1567E84A33D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4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11A7DE6-7FFA-4931-8321-62EE3271F55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4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B954D6F-C8D3-46D5-9D70-E426DAF2EED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4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0A72508-7872-4953-AE57-DD4A99DB64F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4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797040F-ABC5-4934-B241-BB794D07605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4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72CDFE1-D95B-4B83-B8F0-E4C9E18FDF7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4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F20B611-0B14-4C75-8917-483F036B40A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5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567FFE2-BC6C-4F2B-A4DA-212AEFCB2B1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5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5919450-ABDD-4709-96F6-88E4A3AEF79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5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79C6FF7-3F47-46DC-9775-942E0C99AD7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5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5CFF7E4-462F-44C9-B84F-CCBDE534ACE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5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603647F-6123-4B08-9B55-49FB92C8B34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5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2D4667A-9243-4D28-9190-B1A6D2AAA9C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5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DAD48D0-9F67-4753-9CD3-7FF053ABC02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5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356D1D8-ADBE-41D0-8158-F73E796FBF7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5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BFD2DE5-6A70-4D8B-8368-890F03E9674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5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C5E6881-716A-4A67-BF68-6947A455603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6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CE40DA2-F337-4A38-9D6F-BAD6A5246A4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6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4BD355F-E2EE-4895-A539-140E2122AC1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6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13FB07D-6F47-4292-B06E-18A3E4F8971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6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47466A8-8BF8-48F7-9F80-7B78D46FBB5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6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9320783-4F53-4F60-969C-427F72F21DD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6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9862A03-38C6-4D0A-BA09-89EF6453C89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6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C7A7E49-68EC-425D-A340-C75A0FEE9FD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6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2436881-C796-425D-A5AB-1FFC24C3EBD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6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B594931-3C2D-4E21-B7BC-05DF96A2B9F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6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CCE6956-53EE-4810-BE62-B07A20CE7B8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7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FC6BFBD-E73B-49CB-85A6-19E857C7ADC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7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2F6C532-4C24-4CEA-A05D-4A926E5445E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7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52246CF-BDE7-474E-BA65-B6E8C1623D3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7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2F4E035-634D-441E-BC75-6765E4FD041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7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DD3AB70-497B-4ACD-B5F5-E7E5493C7D7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7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87474EC-8916-44A3-9057-2A165E9E05D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7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F2B3E94-6576-4913-830E-6EBFC947940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7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0822A1D-119D-4334-B52A-3878A160934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7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1FE0622-1B90-44AA-BC79-47B765FF7BD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7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04D3AFA-492B-4297-92F8-7885C5C0A6B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8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E3E1DDB-587A-4B1A-B091-E625196B740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8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C10697B-B5AA-42A5-9373-7D14997980C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8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775F2DC-1D5E-4936-B065-6FCF74E7DD1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8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E61E652-1A37-45F7-885D-F553D2CADF1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8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9E6FD63-DF82-400B-BB20-6F0086C7828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8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7E7F7DA-D16E-4CC8-94E9-AB4CB8D0206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8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9A32D3A-0064-4C03-8A01-0942C1CA538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8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6B545A6-BEFA-4828-91C6-376DF7B61B5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8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6BE83B2-EF74-41F0-AB9E-C8FB0A859FF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8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EFA3FC7-5F0C-46AF-8C94-665E4F7968A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9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F05D490-D0B7-48CD-B6E1-10DA8687FEF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9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D22F92F-4629-4583-9252-394131B4527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9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78488FE-E084-44E7-A443-CB2F083F3F1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9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3F61B1B-710F-4ACA-992A-9503CF8D599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9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C4ED602-466E-4391-87CD-D95106C5FEC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9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19C79EB-43D5-4B77-A5BD-A98A6A33391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9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39D9FC6-3570-4F12-BFE2-946977BFEFE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9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68C2633-A681-4448-8922-E2633B4CDFD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9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51992F8-28F2-4650-88FA-82525F9636C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79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C66EEB4-283F-4769-8873-3EBE1DE7597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0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4FB2CFF-6748-4B63-9B15-D4B7EB2E5E4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0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E063E2F-CE91-44C2-848F-427B5F22982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0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7F35CEB-BC3D-4D6B-91E7-83FA6D61C61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0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106E6D9-69BC-4611-8F5A-83C0A1EE0EA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0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984BC4D-0B74-4C90-87A3-B6902165287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0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F0AA743-FF7D-4C01-BAA5-7B4FC700C56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0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36B0805-BC46-4F0F-A537-15F1D750987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0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A5D7B9C-36BA-4B33-8FBF-F9D1A0F0EDA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0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1F06574-1D47-47DF-9081-D9693C03D52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0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C012605-476E-4320-9949-0BD1B4928B7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1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A95E4B4-84CA-46B1-AB7E-513D6F3446A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1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86C7E0A-5AF6-4B1E-A884-4DB1E641F52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1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2C45787-591E-4DE8-8348-FA4573E80DD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1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9CDC68A-E947-49F0-B36B-7B3760D4735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1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9031D7F-9D5A-4763-8226-19D6A749B9C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1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53A8F44-23D0-40A1-A2DA-5A4C99FAF40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1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68C2A99-5927-44ED-95B8-50E873DEAF4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1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2F9AB79-E91E-4868-9913-83800428AB0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1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465BA03-B824-4E93-8005-AD5EFC46A7E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1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CAFC0EA-4BD9-4085-A071-F2ADD5DB56F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2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267DF5A-B8F4-464B-8CA1-FCE1179615E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2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03C87C3-1D15-4C86-AA5B-E12F68DD524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2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574816B-DBE1-4E42-B156-2C8649A6564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2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BB2EEA8-7F13-4B93-80DD-220F3257FAF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2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FB0E48B-EC7D-4747-9BDB-C1B43F368C1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2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DB89F5B-7BFA-42AD-9CBE-43B560C9CEF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2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737CEF7-E76E-42B3-95FB-D4565E02AD3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2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5931770-ABEE-4A85-8C63-530B82315F0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2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8DC5C90-5D6F-406A-8A2E-90F17CC2C32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2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0D765A8-71B5-45DF-96C0-A0A1FC18AB6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3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265C74F-DD2C-4792-9298-5B143442464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3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C875B47-590D-4B86-8E4A-FCE0C024764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3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A72480E-DD2C-44A1-A4AE-82B9F335989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3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4A76DA4-827B-48D1-8482-DB97D161BD6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3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146CE7B-C0E9-427B-BC65-611C9EA7284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3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8F9DF50-176B-4B78-902A-5D80683CCC8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3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983D95C-25F9-4556-AD9E-71EA028B5E8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3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68F0C7C-A2F1-48E5-8189-BD834B5AEEA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3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F5FD8E9-FD42-41C0-BCD7-3ED61696C33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3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3DD8E95-B195-46F5-9F76-8BCEA3182CC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4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0235AF7-7E1F-4E29-99BE-98C2FFD0C3C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4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376A58D-AE5D-4981-A7CE-55A6D6F122D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4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7DAB52A-7F6B-40AB-ABC9-FA3050BE843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4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2140332-7A56-4763-A2E7-F7E55AB025C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4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3F5627C-8A01-45FB-9721-457EB435481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4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D63D42C-3284-4351-88A0-D67F221FEA7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4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58E1C47-9670-4E97-9B80-9224C874245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4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E85590E-E629-4FD0-BA44-559ED27B5EC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4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DDC1526-16F9-4E2C-BD9A-E794A4E7F5F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4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5992F52-BE46-418A-9EFA-C641920560E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5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C4BC29A-6058-4763-9C5E-20E48D9C3E6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5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B6C32E4-3299-4C1C-B9CB-FAB5C767BEC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5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D45AE8F-95A9-4665-B45E-8D97D40D2D0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5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6FFE16A-C70D-45F3-91AF-6AFDAEAD96A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5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7EF7064-4FCE-4545-8D30-7AF624FA00F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5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BD0F526-57E3-4B15-A941-B807BCA7ABD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5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BB8C699-F652-4182-AF16-FA9324E8347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5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CB5AFAD-07C8-45DC-BFD3-BF665AC42C7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5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1E89AE8-C8AA-4237-B1D5-FE7CADB99FB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5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2E61B3E-928C-4814-8848-3663E561328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6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79ACBB5-7DC7-493E-AAE1-B9FE493F928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6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70943EB-79AB-4CBD-A7D0-319F87327D2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6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B4E1093-6F37-4FB8-92B5-F663301E358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6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A1B6A59-0A28-412E-970D-7B698E41F52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6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7158F78-188F-4B4B-9864-259DD8EADCF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6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429C4BA-FF53-4F20-BB98-0D153534061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6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C19554C-1A2E-4E2A-BAC6-5699BBAA261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6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7057CAB-C965-4006-B6CA-F54F05FD139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6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8BBD988-F04F-4DE0-9F3C-62AE2B884D5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6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8E0196F-8576-4BA2-833F-5806D3CF7D0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7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074CA22-74DB-40A7-A8EF-A1A7D025A3E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7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1F429BE-1C52-45CC-9360-5CEAFE7A4B9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7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8E7C99F-58CC-4A3F-BA0A-9105EC051DB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7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1E0B0F7-F048-44E4-8CEF-BDD01D5A5A6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7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25EDFB3-0190-4941-8437-163B7AE7374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7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38BB6C2-1DDE-422E-B83A-E93F6979BB4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7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54F86C3-1E08-46D3-B963-47221792D7D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7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4CE9FB2-E206-4A88-9D18-A78332E6140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7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39C5CEE-414B-4AA4-81CD-8AD23934184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7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72F9874-9EB3-4522-BD57-D4F1A2AFF09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8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A00F2CC-17D2-46E4-9D3D-9C40EA2C0FA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8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06E0EBE-0A3B-4CB7-8715-A406B75FB17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8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3C771DA-BAF9-4111-868C-F639D234C3C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8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236FF9C-A362-41C1-9CFD-23D09A61610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8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9495D4B-02F3-4B0B-9035-46577273CC1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8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4BB8CF0-D64E-461A-88B6-6AC0B914007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8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B0F53C0-BDF9-4AA0-9551-A62332AF577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8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55EFEC7-5519-4EDA-801F-C46C05AA638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8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462A40E-03EA-4723-9110-6A4328D9AC1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8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9C2BE97-1295-4E4A-BAAA-56E49FC843E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9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AB80A80-6B47-4C0E-B35B-925F35BD9CF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9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D3B1703-BD91-4D30-8020-C7401FC8D47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9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E3DC8DB-7D85-42E8-9853-E0F830166AC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9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2C0EB38-74F9-449A-8D42-B11F0D7BD0E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9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0EF0DC2-925A-4D0A-A3B5-EB9956B700A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9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F91A63C-FB6C-45E9-94E5-056C89406E1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9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D91EF5E-90DC-415F-8371-DBEE82F9DB7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9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4CD322C-EA3E-49B6-BDEC-3636D68EC39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9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FB68D63-0042-49E1-90D5-AD7F99DB54C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9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6EB4C33-6777-4BAC-AF14-1C1F61F5C28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0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49F7647-4A2E-4998-AA4A-F7EB822B512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0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7654881-8697-49B1-8725-A003EEFE773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0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6DEDA4B-2359-4C43-BD94-AC7444A1019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0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ADDA121-3342-431D-AE07-7A22884595B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0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EBF5F7C-91AF-4A03-A8AE-2C30CB7B18A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0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E2408BB-CB0C-45A5-B53B-46EA9501A24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0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F739B1D-3782-4615-A096-E06E3C8D28E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0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C78945E-9911-4C20-8242-A8514EC404A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0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CC78304-F48D-49CF-B3B7-900188558F9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0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CE723F0-061D-4271-97DD-5B2E598A3AD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1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AC029A5-899D-4EC1-A0DB-C3515FCD21B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1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618012F-89F4-4AA7-8154-F75A04C1981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1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F08C26B-E1D0-4638-AB33-4FEE09B5AF9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1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F88328B-2824-487D-B929-A68793B6A6F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1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F478196-B834-4360-89BE-178EC99770D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1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407B1FC-FAF4-4A20-9E1F-4A286F1CFEC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1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1B4CC11-551F-44BE-8A08-708BDB610DC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1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C12A3F9-94B1-4502-BFD1-43111E120E5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1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B7FDF3C-635D-4687-B5D6-16633E599A9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1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E872AFC-C05B-4030-B6B4-65836BF47F9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2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BACAD64-EEBD-426C-BAEF-0F629FCFE43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2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758C1CD-DA0E-4A00-9BD8-059AB5BDDEA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2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20B187B-492C-4C74-95AB-91C12F90BEA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2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233B46C-67A9-4707-A890-37B21A16AB8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2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B99B263-C5C4-4F51-A781-F5B6AE10C35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2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65F66A0-104B-4908-87A9-CCFD172BDE4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2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DE01135-582B-480D-BA6D-3402E14A24C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2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8C70AC0-4015-443C-817F-A9808FE179D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2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DBB0947-06F1-43E1-9106-25D122D3F2E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2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A341E3A-B97A-4BE1-B632-C6E8CBED631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3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69DBA77-DC2F-4FB3-AA4A-3A3DCA2477E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3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E0A3BA7-D685-4B20-BF54-D0354236FD8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3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99A4BB4-B345-4281-96AE-1783538CCDD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3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D41B5AC-1E3C-423B-90FF-0A3CE7F8D83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3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07E101A-D14B-4075-A285-9E314CF78B9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3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3A4CA5B-7652-4976-8789-B7E28BD1DED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3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65BEF81-A924-4312-95DE-C7254905B4A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3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2D51477-B6EB-490F-8F32-B91D1BBD52D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3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97C2A7F-C07A-4F13-B163-55E8D13FB7F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3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14C82E2-20C8-48DF-8D04-3B412BF0654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4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0D2E3A9-09EB-4D9F-BD7D-0AA14BA7953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4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21351DE-CDB9-4156-8718-45014FDE900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4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34A8B98-7B53-4EA5-8899-DB56DA1FF29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4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CB32C7B-37CE-4432-AFF6-1ED2D442C68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4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4E31F6F-10F5-44A7-A606-5F7DE375CD4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4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4722607-76E6-4973-81EA-B4751050559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4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A66A485-DA6F-4E02-B961-60861BE38C7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4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6C34AE6-C099-484F-97F3-363264850AE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4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25ABED1-5084-4901-B20B-3E4C7F862D6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4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8B5B661-BA33-458A-B7C7-D8448196EA3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5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F7FB594-8708-45E9-A4C8-44AA59F6AB1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5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3AEE053-1FBD-465E-B165-08B39EEB5C5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5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B0C600A-F6F4-4B92-9CEE-8C29E77DC5E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5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90B7A04-AA24-4DC3-AF7E-1C473A51B74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5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C7AA7CC-98CE-48F1-8980-C2CE29A462D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5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051361D-A69C-4427-BFF5-6CDBDC8936B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5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3DF24E4-0CA4-4782-AFED-C9DF59219EC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5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699FDA7-5AF1-4734-8F1A-3749EE42C9A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5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8C80166-106E-4C56-8A37-C4673093243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5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16ADFCB-CF63-40A8-85B7-52E1F7EB2A9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6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4F76B0C-1B1A-4AF8-BF6D-610F08B5B34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6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AB10486-CB68-452A-97C1-30CA5AD3CD0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6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72CFDB0-A46F-4976-B002-3AE5FD2AA14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6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72F847F-3404-4251-A4CA-9FB9DFE6323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6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98F2479-378D-4118-A3AE-EB5CBD2BD2E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6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C5F2597-E655-465E-9A0B-A1A51F21C99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6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65B60BF-96ED-4788-9660-CACF1036587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6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B669C8D-65EB-4737-8452-55FBFD18645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6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8540533-996C-4077-9CE3-1EECCED7116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6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F3235C7-5291-4F53-A241-8286FA61C2E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7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4457E1D-5CD5-4545-8004-C0E22DB5850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7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A0DB078-ECF1-41E7-B00C-C25D4B4824A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7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1435E53-DD27-4568-A01B-AFFE6FC7839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7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85835DD-8FB6-45B1-A825-C3E9D980D6B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7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CA3C876-F741-4472-ADAA-4BC9C9E02F0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7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A3CC0FD-17EA-4E87-97A7-784B91D06A5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7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66B56B7-D9F2-4133-AA2B-B05FEED1068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7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6D42950-CF70-49F9-AA9B-E0277ACC4B9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7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DD384B3-0ABF-4869-8B97-28CFABC7D15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7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11DBE83-1144-4626-A5AA-8C7F52AA661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8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9FB969B-E328-45FB-B5A3-DE334CEFDBC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8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80CCDC0-7075-4B5C-83C8-DDC99D212A3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8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DB5C480-DF31-4FAE-9614-3B8EFEB5CD3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8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814FDE4-DFF6-4C18-AC99-E54FDAB7513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8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3011BC6-0A46-400A-B576-4CD6663F923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8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66A3F7E-2B5F-427A-BBB7-3847217C36A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8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5EE9F4B-8060-4347-A6E0-CF8766F4455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8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8B9A163-7E21-4CC5-8137-D72F2CE8160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8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F5FC067-C6A3-4715-8B2F-5F6AEEFD8EB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8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017B432-8A20-4AE5-B7AE-377DD0B2530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9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8F47DB0-F3A8-44C2-80A1-D44E50630A6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9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C748861-929A-47F2-8917-4B97B07534E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9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73862DF-73C3-4C4E-A8B4-9FFADB93C88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9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E0E2CE9-F226-400E-B334-9BC8066395F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9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083EF76-52FC-4DD5-B72E-F01527C505B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9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3C306A2-0F68-4AFC-B547-2220B134B1D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9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EE0757E-4061-44AE-B0BE-508BDABC768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9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5A9231F-57B5-4F70-985B-B28BDAB8565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9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1733243-1761-490D-9228-74D9CE8ED70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9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223BF9E-A213-4866-AB68-0038AC53860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0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3727600-1FB2-4D70-97DA-05FE3C021AE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0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BF6B33C-4E71-443C-BB66-15E4499B81D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0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D18A2AA-231A-4035-8781-7EDC4C97654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0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CD91F8C-191B-4017-8B2E-DF2B3240737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0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3D4A461-6190-4BF6-AAE0-E73FC2A4E3C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0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5EA615E-7F08-4FB8-8FBC-5A0394DA6F7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0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20B94A2-DC77-4F07-AB4D-BDB820A2F96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0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3EA190F-195B-4B3B-94EA-56D04EE9F1A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0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116E1EA-B5EC-44E7-957D-454E60C77D4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0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6D2E409-1F03-4EBD-913C-E4520E45043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1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C232CDE-3426-4045-8E88-E79E8002123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1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92BC384-28F2-4ADE-9FF8-78DB429D614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1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FB30622-C5A0-40A3-BB09-C8ECC577DB0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1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AD23FA0-F0CB-4E9E-B2D9-0AC6B0E65D3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1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A7ECF0F-9580-4C76-919B-3810A09415D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1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B7EEEE3-C8A9-4304-BBB4-9116221D191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1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F73257C-A690-4A0D-AF66-42AD94B1C95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1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E150DD2-2C8B-41C0-9027-7C2C8EB612E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1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191FB78-AF96-414B-9548-A64315E6E24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1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A6E27D4-1C39-4972-87D0-FCA48C6BC55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2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DDDB6BC-71F8-48AC-B97B-06EB095FAA0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2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FCD0F8C-A5BF-4A37-9DD2-D22954E6E4C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2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A205C87-E2ED-4ADE-8021-714F24E5D54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2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20E7221-FD4E-4163-A7D5-2A26144121F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2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ED8391A-DDB3-4C8E-8550-AEDCC77FFAC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2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A12CA1B-8065-48C2-81CA-549B4B75901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2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6A7B46FD-C37B-4076-BE9B-5CB7080685E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2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7772D56-B14B-4E70-B9AD-6D7DDE23F6C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2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577BBE1-44CB-475C-9006-D1F8EB5FDCB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2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00D4EF7-E082-45B1-8355-28A6083B49B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3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7C8EE09-0E4C-4042-A985-132DD6E3B19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3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ABDD334-09E4-4342-B5AC-15501AEF411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3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CD41167-8749-492F-926D-507C3A80DB0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3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7BF2B36-EB4C-4AF2-BAAF-AE5762835CD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3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636CB77-46DF-4C8E-B00C-414A012ED8A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3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79B6EE8-965E-4088-8809-7F1AA82A88C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3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6BAB87C-C4B4-41F5-9E10-E15355430BB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3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5098A26-F215-4BB2-BBD3-F9B771BD0CC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3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C8B28C4-CDD2-44C8-AC49-C1709BEA45E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3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20AD4E2-2770-4D10-B718-5421489C44A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4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4429E7C-6AB8-4CC2-BA6E-74246B21698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4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FC2E78F-DCD9-45B3-B892-3008AE587E3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4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3DE1E01-594E-49F6-A07F-F0D46562309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4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512BCA9-8CA1-4F4C-B13F-0E7294EFDEB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4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091B69F-728D-48E5-A7F2-5A5897AE4BB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4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54660B6-354B-4A15-AB2A-934DA8BC657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4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46CD113-0931-4AEE-B41F-7531BED8C9C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4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BCD8F59-2295-4E53-8A9A-C1F4C199E81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4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2B37D20-6ADC-43A2-BA51-98E2CB66F05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4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57D379D-FE40-4D4F-8FC9-7ED2A2FCAC6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5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C4D2431-BCC2-4F0E-9AF7-38596759311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5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6C5CDA0-55C3-44F0-8FF0-F66789A588D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5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32C4B8C-A4DC-484F-8D76-D5DA2DC00AA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5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E48B70A-6CE9-4A9F-B384-A23A796B4D7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5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7BC18E8-3538-497C-8885-4DE6852F558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5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92C8FE8-A704-4804-88EB-599F1B91E23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5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FC592F0-6B3E-4D31-94E6-2AC090722F4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5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6FA4FB2-1980-4DC3-AFAE-B18A12C807C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5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971D487-6BAB-4B80-A7FB-1A90BAEFAFD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5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19A9BA0-9212-41CF-B507-CDD120D0DD4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6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7A5EBAB-22D0-4B28-8367-CE0A6795334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6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9F24420-E96E-4A43-9CFE-306BF70559C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6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E1E13F9-F438-4B0A-AE61-3DC6C900EE3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6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17B61F3-CE0A-484F-A095-1CBAEC24563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6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A2872D9-21EB-48DA-AC53-A48B85EB59C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6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4E44A3B-D968-421E-94F4-C208ADD69E2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6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8C34CA5-FE29-44C2-B84A-DFB77202FE6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6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2FD3C83-4760-413A-8BFC-014B3B90A39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6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8A5BA9C-FFE9-4C5B-B269-D1B74A28C9A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6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8CA1CA0-C11C-47F5-9FBF-3A562396581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7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A7643C62-EB71-48C3-910C-591559C5C03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7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F12CC8D-4AAF-4B04-920E-A84293176F9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7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E2AC28A-8525-405E-9F3B-6FD02E01DE0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7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F083FD6-39A1-44C3-8C88-FE80C926426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7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A19F0E0-8ED7-4D34-A536-FD36536DC1D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7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9D15DDB-A7DF-4236-9C6D-7BA9EA4D032F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7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EE3AC43-C9E3-4DAD-9457-21520CC1274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7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647DB51-74ED-4076-83F3-93729A31DF1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7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3577B2E-7D5D-45F8-9678-6113BD40A46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7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64CFE42-1995-4ECE-823C-81AC6381E41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8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B561ED2-B881-4D7B-A0D2-28A0A45465A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8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2D0354D2-AB73-4EF2-AAB2-A66F6635ACD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8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869545F-4394-468E-9E88-A2A0A69F02D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8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0769829-2004-4BDE-8D47-C840A4B3112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8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F005D5E-012E-4A81-8294-765B42705AE8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8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A8C6776-C84C-4F3A-A146-262DCF201EC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8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AF04642-5873-4388-9C06-06ACA1F9C07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8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CD95EBD-9EC2-4C88-8CB1-407321EC840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8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56FC8F6-04F7-4344-9D46-B5FE2047EAD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8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8671C0D-9B49-48EE-8187-30362FE8C16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9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01837267-09A2-42E2-BBD8-B6D56D24557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9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13A6C5AE-F7B2-489D-BC9F-0C7A919F1E5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9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F0E4408C-55FC-4218-BEC8-2EC45BC6677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9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FBDCECD-4011-4145-BD9F-196F14D764DA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9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81194586-0FAA-42CE-8D07-732D6CFCDDB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9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7905F45F-ECEC-4F3D-98A6-4774EA62723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9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D2AD9A23-A814-4E50-8691-7B8BCC2B0995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9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EF7A3D7-0C12-42DF-B830-F4EDD06FE75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9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ED97AE6A-6BF6-4A08-9658-33E265DBA4C1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099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416DBBE-6025-471E-8EB3-2A0A943E6B9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100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13C0FC0-F3C8-40D8-A7BC-1BDB87123F6D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101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3D063845-6915-4F3D-9784-AA8FBC375AC9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102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CD3FCC0-F028-405A-94DD-64AC1F2287B4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103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5EED3DEC-D1A6-4097-9F5F-2A2289C5DFE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104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4B2F5AB-D0E9-42B3-A202-15A9D244A83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105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B30A9A8D-536B-412D-BAF3-3374B2EC8CD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106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98041141-DC27-43D2-913B-6B2FAAC4372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107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CDBC0E8E-30E1-4423-A011-4B31E8C3A0AE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108" name="AutoShape 4" descr="https://www.intra-lighting.com/DesktopModules/KiviCOM.Web.UI.Intra.Constructor/Script/assets/img/web/DRAWING/pipes_t_s_deco.svg">
          <a:extLst>
            <a:ext uri="{FF2B5EF4-FFF2-40B4-BE49-F238E27FC236}">
              <a16:creationId xmlns:a16="http://schemas.microsoft.com/office/drawing/2014/main" id="{41957FFB-C919-4751-8335-66A3A7C43CA3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272163</xdr:colOff>
      <xdr:row>2</xdr:row>
      <xdr:rowOff>523875</xdr:rowOff>
    </xdr:from>
    <xdr:to>
      <xdr:col>6</xdr:col>
      <xdr:colOff>3563106</xdr:colOff>
      <xdr:row>2</xdr:row>
      <xdr:rowOff>3629739</xdr:rowOff>
    </xdr:to>
    <xdr:pic>
      <xdr:nvPicPr>
        <xdr:cNvPr id="2118" name="Picture 2117">
          <a:extLst>
            <a:ext uri="{FF2B5EF4-FFF2-40B4-BE49-F238E27FC236}">
              <a16:creationId xmlns:a16="http://schemas.microsoft.com/office/drawing/2014/main" id="{788CB4B0-187C-A1E7-D9EA-6A0C699F0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35213" y="2066925"/>
          <a:ext cx="3290943" cy="3105864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1047750</xdr:colOff>
      <xdr:row>2</xdr:row>
      <xdr:rowOff>638175</xdr:rowOff>
    </xdr:from>
    <xdr:to>
      <xdr:col>7</xdr:col>
      <xdr:colOff>2943490</xdr:colOff>
      <xdr:row>2</xdr:row>
      <xdr:rowOff>2714915</xdr:rowOff>
    </xdr:to>
    <xdr:pic>
      <xdr:nvPicPr>
        <xdr:cNvPr id="2121" name="Picture 2120">
          <a:extLst>
            <a:ext uri="{FF2B5EF4-FFF2-40B4-BE49-F238E27FC236}">
              <a16:creationId xmlns:a16="http://schemas.microsoft.com/office/drawing/2014/main" id="{01E1F00F-D47E-1929-AA46-2C57A143B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944600" y="2181225"/>
          <a:ext cx="1895740" cy="2076740"/>
        </a:xfrm>
        <a:prstGeom prst="rect">
          <a:avLst/>
        </a:prstGeom>
      </xdr:spPr>
    </xdr:pic>
    <xdr:clientData/>
  </xdr:twoCellAnchor>
  <xdr:twoCellAnchor editAs="oneCell">
    <xdr:from>
      <xdr:col>7</xdr:col>
      <xdr:colOff>971550</xdr:colOff>
      <xdr:row>2</xdr:row>
      <xdr:rowOff>3124200</xdr:rowOff>
    </xdr:from>
    <xdr:to>
      <xdr:col>7</xdr:col>
      <xdr:colOff>3029237</xdr:colOff>
      <xdr:row>2</xdr:row>
      <xdr:rowOff>4010149</xdr:rowOff>
    </xdr:to>
    <xdr:pic>
      <xdr:nvPicPr>
        <xdr:cNvPr id="2122" name="Picture 2121">
          <a:extLst>
            <a:ext uri="{FF2B5EF4-FFF2-40B4-BE49-F238E27FC236}">
              <a16:creationId xmlns:a16="http://schemas.microsoft.com/office/drawing/2014/main" id="{14086D7A-E94D-7AD5-4AA1-6AA7E177D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868400" y="4667250"/>
          <a:ext cx="2057687" cy="885949"/>
        </a:xfrm>
        <a:prstGeom prst="rect">
          <a:avLst/>
        </a:prstGeom>
      </xdr:spPr>
    </xdr:pic>
    <xdr:clientData/>
  </xdr:twoCellAnchor>
  <xdr:twoCellAnchor editAs="oneCell">
    <xdr:from>
      <xdr:col>6</xdr:col>
      <xdr:colOff>272607</xdr:colOff>
      <xdr:row>6</xdr:row>
      <xdr:rowOff>771525</xdr:rowOff>
    </xdr:from>
    <xdr:to>
      <xdr:col>6</xdr:col>
      <xdr:colOff>3467915</xdr:colOff>
      <xdr:row>6</xdr:row>
      <xdr:rowOff>2486462</xdr:rowOff>
    </xdr:to>
    <xdr:pic>
      <xdr:nvPicPr>
        <xdr:cNvPr id="2123" name="Picture 2122">
          <a:extLst>
            <a:ext uri="{FF2B5EF4-FFF2-40B4-BE49-F238E27FC236}">
              <a16:creationId xmlns:a16="http://schemas.microsoft.com/office/drawing/2014/main" id="{EE4BD497-52A3-E0EC-51D5-66DF50B1E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435657" y="6572250"/>
          <a:ext cx="3195308" cy="1714937"/>
        </a:xfrm>
        <a:prstGeom prst="rect">
          <a:avLst/>
        </a:prstGeom>
      </xdr:spPr>
    </xdr:pic>
    <xdr:clientData/>
  </xdr:twoCellAnchor>
  <xdr:twoCellAnchor editAs="oneCell">
    <xdr:from>
      <xdr:col>7</xdr:col>
      <xdr:colOff>600075</xdr:colOff>
      <xdr:row>6</xdr:row>
      <xdr:rowOff>771166</xdr:rowOff>
    </xdr:from>
    <xdr:to>
      <xdr:col>7</xdr:col>
      <xdr:colOff>3295650</xdr:colOff>
      <xdr:row>6</xdr:row>
      <xdr:rowOff>1943338</xdr:rowOff>
    </xdr:to>
    <xdr:pic>
      <xdr:nvPicPr>
        <xdr:cNvPr id="2125" name="Picture 2124">
          <a:extLst>
            <a:ext uri="{FF2B5EF4-FFF2-40B4-BE49-F238E27FC236}">
              <a16:creationId xmlns:a16="http://schemas.microsoft.com/office/drawing/2014/main" id="{DA944AE2-FC2C-EA40-9A3B-B8EB11CF42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496925" y="6571891"/>
          <a:ext cx="2695575" cy="1172172"/>
        </a:xfrm>
        <a:prstGeom prst="rect">
          <a:avLst/>
        </a:prstGeom>
      </xdr:spPr>
    </xdr:pic>
    <xdr:clientData/>
  </xdr:twoCellAnchor>
  <xdr:twoCellAnchor editAs="oneCell">
    <xdr:from>
      <xdr:col>7</xdr:col>
      <xdr:colOff>802452</xdr:colOff>
      <xdr:row>6</xdr:row>
      <xdr:rowOff>2247900</xdr:rowOff>
    </xdr:from>
    <xdr:to>
      <xdr:col>7</xdr:col>
      <xdr:colOff>3124547</xdr:colOff>
      <xdr:row>6</xdr:row>
      <xdr:rowOff>2495550</xdr:rowOff>
    </xdr:to>
    <xdr:pic>
      <xdr:nvPicPr>
        <xdr:cNvPr id="2126" name="Picture 2125">
          <a:extLst>
            <a:ext uri="{FF2B5EF4-FFF2-40B4-BE49-F238E27FC236}">
              <a16:creationId xmlns:a16="http://schemas.microsoft.com/office/drawing/2014/main" id="{BF8D62B6-3A18-42B0-2345-06F00F66B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3699302" y="8048625"/>
          <a:ext cx="2322095" cy="247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832A9-39AF-4107-8CED-7CD6F3A0DCB4}">
  <sheetPr codeName="Sheet1"/>
  <dimension ref="A1:B15"/>
  <sheetViews>
    <sheetView zoomScale="60" zoomScaleNormal="60" workbookViewId="0">
      <selection activeCell="A5" sqref="A5:B5"/>
    </sheetView>
  </sheetViews>
  <sheetFormatPr defaultColWidth="0" defaultRowHeight="15" zeroHeight="1" x14ac:dyDescent="0.25"/>
  <cols>
    <col min="1" max="1" width="19.5703125" customWidth="1"/>
    <col min="2" max="2" width="45.42578125" customWidth="1"/>
    <col min="3" max="16384" width="9.140625" hidden="1"/>
  </cols>
  <sheetData>
    <row r="1" spans="1:2" ht="120.75" customHeight="1" x14ac:dyDescent="0.25">
      <c r="A1" s="65"/>
      <c r="B1" s="66"/>
    </row>
    <row r="2" spans="1:2" x14ac:dyDescent="0.25">
      <c r="A2" s="68"/>
      <c r="B2" s="68"/>
    </row>
    <row r="3" spans="1:2" x14ac:dyDescent="0.25">
      <c r="A3" s="4" t="s">
        <v>8</v>
      </c>
      <c r="B3" s="8" t="s">
        <v>26</v>
      </c>
    </row>
    <row r="4" spans="1:2" x14ac:dyDescent="0.25">
      <c r="A4" s="4" t="s">
        <v>16</v>
      </c>
      <c r="B4" s="8">
        <v>45247</v>
      </c>
    </row>
    <row r="5" spans="1:2" x14ac:dyDescent="0.25">
      <c r="A5" s="67"/>
      <c r="B5" s="67"/>
    </row>
    <row r="6" spans="1:2" x14ac:dyDescent="0.25">
      <c r="A6" s="7" t="s">
        <v>10</v>
      </c>
      <c r="B6" s="6" t="s">
        <v>27</v>
      </c>
    </row>
    <row r="7" spans="1:2" x14ac:dyDescent="0.25">
      <c r="A7" s="7" t="s">
        <v>15</v>
      </c>
      <c r="B7" s="6" t="s">
        <v>25</v>
      </c>
    </row>
    <row r="8" spans="1:2" x14ac:dyDescent="0.25">
      <c r="A8" s="67"/>
      <c r="B8" s="67"/>
    </row>
    <row r="9" spans="1:2" x14ac:dyDescent="0.25">
      <c r="A9" s="4" t="s">
        <v>9</v>
      </c>
      <c r="B9" s="5" t="s">
        <v>38</v>
      </c>
    </row>
    <row r="10" spans="1:2" x14ac:dyDescent="0.25">
      <c r="A10" s="4" t="s">
        <v>11</v>
      </c>
      <c r="B10" s="5" t="s">
        <v>23</v>
      </c>
    </row>
    <row r="11" spans="1:2" x14ac:dyDescent="0.25">
      <c r="A11" s="4" t="s">
        <v>12</v>
      </c>
      <c r="B11" s="5"/>
    </row>
    <row r="12" spans="1:2" x14ac:dyDescent="0.25">
      <c r="A12" s="67"/>
      <c r="B12" s="67"/>
    </row>
    <row r="13" spans="1:2" x14ac:dyDescent="0.25">
      <c r="A13" s="4" t="s">
        <v>13</v>
      </c>
      <c r="B13" s="5" t="s">
        <v>24</v>
      </c>
    </row>
    <row r="14" spans="1:2" x14ac:dyDescent="0.25">
      <c r="A14" s="4"/>
      <c r="B14" s="5" t="s">
        <v>14</v>
      </c>
    </row>
    <row r="15" spans="1:2" ht="60.75" customHeight="1" x14ac:dyDescent="0.25">
      <c r="B15" s="5"/>
    </row>
  </sheetData>
  <mergeCells count="5">
    <mergeCell ref="A1:B1"/>
    <mergeCell ref="A5:B5"/>
    <mergeCell ref="A8:B8"/>
    <mergeCell ref="A12:B12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BC44D-8DC2-4DFF-9B2B-EFB501AC64CE}">
  <sheetPr codeName="Sheet2"/>
  <dimension ref="A1:XFC32"/>
  <sheetViews>
    <sheetView zoomScale="70" zoomScaleNormal="70" workbookViewId="0">
      <selection activeCell="B3" sqref="B3"/>
    </sheetView>
  </sheetViews>
  <sheetFormatPr defaultColWidth="0" defaultRowHeight="15" zeroHeight="1" x14ac:dyDescent="0.25"/>
  <cols>
    <col min="1" max="1" width="6.7109375" bestFit="1" customWidth="1"/>
    <col min="2" max="2" width="58.28515625" customWidth="1"/>
    <col min="3" max="3" width="11.7109375" customWidth="1"/>
    <col min="4" max="4" width="23.42578125" customWidth="1"/>
    <col min="5" max="5" width="22.5703125" customWidth="1"/>
    <col min="6" max="6" width="14.7109375" customWidth="1"/>
    <col min="7" max="7" width="56" customWidth="1"/>
    <col min="8" max="8" width="60.5703125" customWidth="1"/>
    <col min="9" max="11" width="9.140625" hidden="1"/>
    <col min="12" max="13" width="30" hidden="1"/>
    <col min="14" max="15" width="9.140625" hidden="1"/>
    <col min="16" max="16" width="53.85546875" hidden="1"/>
    <col min="17" max="18" width="9.140625" hidden="1"/>
    <col min="19" max="19" width="9.85546875" hidden="1"/>
    <col min="20" max="20" width="9.140625" hidden="1"/>
    <col min="21" max="21" width="17.7109375" hidden="1"/>
    <col min="22" max="22" width="17.85546875" hidden="1"/>
    <col min="23" max="24" width="9.140625" hidden="1"/>
    <col min="25" max="25" width="37.7109375" hidden="1"/>
    <col min="26" max="27" width="9.140625" hidden="1"/>
    <col min="28" max="28" width="9.85546875" hidden="1"/>
    <col min="29" max="29" width="9.140625" hidden="1"/>
    <col min="30" max="31" width="24.42578125" hidden="1"/>
    <col min="32" max="16383" width="9.140625" hidden="1"/>
    <col min="16384" max="16384" width="7" hidden="1"/>
  </cols>
  <sheetData>
    <row r="1" spans="1:8" ht="83.25" customHeight="1" x14ac:dyDescent="0.25">
      <c r="A1" s="69" t="s">
        <v>37</v>
      </c>
      <c r="B1" s="70"/>
      <c r="C1" s="70"/>
      <c r="D1" s="70"/>
      <c r="E1" s="70"/>
      <c r="F1" s="70"/>
      <c r="G1" s="70"/>
      <c r="H1" s="71"/>
    </row>
    <row r="2" spans="1:8" ht="38.25" customHeight="1" x14ac:dyDescent="0.25">
      <c r="A2" s="2" t="s">
        <v>2</v>
      </c>
      <c r="B2" s="2" t="s">
        <v>0</v>
      </c>
      <c r="C2" s="3" t="s">
        <v>21</v>
      </c>
      <c r="D2" s="2" t="s">
        <v>1</v>
      </c>
      <c r="E2" s="3" t="s">
        <v>6</v>
      </c>
      <c r="F2" s="3" t="s">
        <v>7</v>
      </c>
      <c r="G2" s="2" t="s">
        <v>5</v>
      </c>
      <c r="H2" s="2" t="s">
        <v>22</v>
      </c>
    </row>
    <row r="3" spans="1:8" ht="409.5" customHeight="1" x14ac:dyDescent="0.25">
      <c r="A3" s="9" t="s">
        <v>20</v>
      </c>
      <c r="B3" s="40" t="s">
        <v>45</v>
      </c>
      <c r="C3" s="41"/>
      <c r="D3" s="42"/>
      <c r="E3" s="43"/>
      <c r="F3" s="44"/>
      <c r="G3" s="72"/>
      <c r="H3" s="72"/>
    </row>
    <row r="4" spans="1:8" ht="69" customHeight="1" x14ac:dyDescent="0.25">
      <c r="A4" s="58"/>
      <c r="B4" s="40" t="s">
        <v>41</v>
      </c>
      <c r="C4" s="59"/>
      <c r="D4" s="60"/>
      <c r="E4" s="61"/>
      <c r="F4" s="62"/>
      <c r="G4" s="73"/>
      <c r="H4" s="73"/>
    </row>
    <row r="5" spans="1:8" x14ac:dyDescent="0.25">
      <c r="B5" s="63" t="s">
        <v>32</v>
      </c>
      <c r="C5" s="45" t="s">
        <v>4</v>
      </c>
      <c r="D5" s="46">
        <v>49</v>
      </c>
      <c r="E5" s="47"/>
      <c r="F5" s="48">
        <f>SUM(D5*E5)</f>
        <v>0</v>
      </c>
      <c r="G5" s="73"/>
      <c r="H5" s="73"/>
    </row>
    <row r="6" spans="1:8" ht="39" customHeight="1" x14ac:dyDescent="0.25">
      <c r="A6" s="38" t="s">
        <v>28</v>
      </c>
      <c r="B6" s="49" t="s">
        <v>39</v>
      </c>
      <c r="C6" s="45" t="s">
        <v>33</v>
      </c>
      <c r="D6" s="46">
        <v>1</v>
      </c>
      <c r="E6" s="47"/>
      <c r="F6" s="48">
        <f>SUM(D6*E6)</f>
        <v>0</v>
      </c>
      <c r="G6" s="74"/>
      <c r="H6" s="74"/>
    </row>
    <row r="7" spans="1:8" ht="214.5" customHeight="1" x14ac:dyDescent="0.25">
      <c r="A7" s="9" t="s">
        <v>31</v>
      </c>
      <c r="B7" s="40" t="s">
        <v>44</v>
      </c>
      <c r="C7" s="41"/>
      <c r="D7" s="50"/>
      <c r="E7" s="43"/>
      <c r="F7" s="44"/>
      <c r="G7" s="72"/>
      <c r="H7" s="72"/>
    </row>
    <row r="8" spans="1:8" ht="68.25" customHeight="1" x14ac:dyDescent="0.25">
      <c r="A8" s="38"/>
      <c r="B8" s="40" t="s">
        <v>41</v>
      </c>
      <c r="C8" s="59"/>
      <c r="D8" s="64"/>
      <c r="E8" s="61"/>
      <c r="F8" s="62"/>
      <c r="G8" s="73"/>
      <c r="H8" s="73"/>
    </row>
    <row r="9" spans="1:8" x14ac:dyDescent="0.25">
      <c r="A9" s="10"/>
      <c r="B9" s="51" t="s">
        <v>3</v>
      </c>
      <c r="C9" s="45" t="s">
        <v>4</v>
      </c>
      <c r="D9" s="46">
        <v>49</v>
      </c>
      <c r="E9" s="47"/>
      <c r="F9" s="52">
        <f>SUM(D9*E9)</f>
        <v>0</v>
      </c>
      <c r="G9" s="74"/>
      <c r="H9" s="74"/>
    </row>
    <row r="10" spans="1:8" s="14" customFormat="1" x14ac:dyDescent="0.25">
      <c r="A10" s="25"/>
      <c r="B10" s="53"/>
      <c r="C10" s="54"/>
      <c r="D10" s="55"/>
      <c r="E10" s="56"/>
      <c r="F10" s="57"/>
      <c r="G10" s="26"/>
      <c r="H10" s="29"/>
    </row>
    <row r="11" spans="1:8" s="1" customFormat="1" ht="21" customHeight="1" x14ac:dyDescent="0.25">
      <c r="A11" s="22"/>
      <c r="B11" s="23"/>
      <c r="C11" s="23"/>
      <c r="D11" s="23"/>
      <c r="E11" s="23" t="s">
        <v>17</v>
      </c>
      <c r="F11" s="30">
        <f>SUM(F5:F9)</f>
        <v>0</v>
      </c>
      <c r="G11" s="28"/>
      <c r="H11" s="24"/>
    </row>
    <row r="12" spans="1:8" s="1" customFormat="1" ht="18.75" customHeight="1" x14ac:dyDescent="0.25">
      <c r="A12" s="12"/>
      <c r="B12" s="11"/>
      <c r="C12" s="11"/>
      <c r="D12" s="11"/>
      <c r="E12" s="15" t="s">
        <v>18</v>
      </c>
      <c r="F12" s="31">
        <f>F11*1.25-F11</f>
        <v>0</v>
      </c>
      <c r="G12" s="27"/>
      <c r="H12" s="13"/>
    </row>
    <row r="13" spans="1:8" s="1" customFormat="1" ht="18.75" customHeight="1" x14ac:dyDescent="0.25">
      <c r="A13" s="12"/>
      <c r="B13" s="11"/>
      <c r="C13" s="11"/>
      <c r="D13" s="11"/>
      <c r="E13" s="11" t="s">
        <v>19</v>
      </c>
      <c r="F13" s="32">
        <f>SUM(F11+F12)</f>
        <v>0</v>
      </c>
      <c r="G13" s="27"/>
      <c r="H13" s="13"/>
    </row>
    <row r="17" x14ac:dyDescent="0.25"/>
    <row r="18" x14ac:dyDescent="0.25"/>
    <row r="19" x14ac:dyDescent="0.25"/>
    <row r="31" ht="39.75" hidden="1" customHeight="1" x14ac:dyDescent="0.25"/>
    <row r="32" x14ac:dyDescent="0.25"/>
  </sheetData>
  <mergeCells count="5">
    <mergeCell ref="A1:H1"/>
    <mergeCell ref="H3:H6"/>
    <mergeCell ref="H7:H9"/>
    <mergeCell ref="G3:G6"/>
    <mergeCell ref="G7:G9"/>
  </mergeCells>
  <pageMargins left="0.7" right="0.7" top="0.75" bottom="0.75" header="0.3" footer="0.3"/>
  <pageSetup paperSize="9" scale="3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B67BC-EF08-46F5-842A-555470921831}">
  <sheetPr codeName="Sheet3"/>
  <dimension ref="A1:XFC31"/>
  <sheetViews>
    <sheetView tabSelected="1" zoomScale="90" zoomScaleNormal="90" workbookViewId="0">
      <selection activeCell="E3" sqref="E3"/>
    </sheetView>
  </sheetViews>
  <sheetFormatPr defaultColWidth="0" defaultRowHeight="15" customHeight="1" zeroHeight="1" x14ac:dyDescent="0.25"/>
  <cols>
    <col min="1" max="1" width="6.7109375" bestFit="1" customWidth="1"/>
    <col min="2" max="2" width="58.28515625" customWidth="1"/>
    <col min="3" max="3" width="11.7109375" customWidth="1"/>
    <col min="4" max="4" width="23.42578125" customWidth="1"/>
    <col min="5" max="5" width="22.5703125" customWidth="1"/>
    <col min="6" max="6" width="14.7109375" customWidth="1"/>
    <col min="7" max="7" width="56" customWidth="1"/>
    <col min="8" max="8" width="60.5703125" customWidth="1"/>
    <col min="9" max="11" width="9.140625" hidden="1"/>
    <col min="12" max="13" width="30" hidden="1"/>
    <col min="14" max="15" width="9.140625" hidden="1"/>
    <col min="16" max="16" width="53.85546875" hidden="1"/>
    <col min="17" max="18" width="9.140625" hidden="1"/>
    <col min="19" max="19" width="9.85546875" hidden="1"/>
    <col min="20" max="20" width="9.140625" hidden="1"/>
    <col min="21" max="21" width="17.7109375" hidden="1"/>
    <col min="22" max="22" width="17.85546875" hidden="1"/>
    <col min="23" max="24" width="9.140625" hidden="1"/>
    <col min="25" max="25" width="37.7109375" hidden="1"/>
    <col min="26" max="27" width="9.140625" hidden="1"/>
    <col min="28" max="28" width="9.85546875" hidden="1"/>
    <col min="29" max="29" width="9.140625" hidden="1"/>
    <col min="30" max="31" width="24.42578125" hidden="1"/>
    <col min="32" max="16383" width="9.140625" hidden="1"/>
    <col min="16384" max="16384" width="7" hidden="1"/>
  </cols>
  <sheetData>
    <row r="1" spans="1:8" ht="83.25" customHeight="1" x14ac:dyDescent="0.25">
      <c r="A1" s="69" t="s">
        <v>37</v>
      </c>
      <c r="B1" s="70"/>
      <c r="C1" s="70"/>
      <c r="D1" s="70"/>
      <c r="E1" s="70"/>
      <c r="F1" s="70"/>
      <c r="G1" s="70"/>
      <c r="H1" s="71"/>
    </row>
    <row r="2" spans="1:8" ht="24.75" customHeight="1" x14ac:dyDescent="0.25">
      <c r="A2" s="2" t="s">
        <v>2</v>
      </c>
      <c r="B2" s="2" t="s">
        <v>0</v>
      </c>
      <c r="C2" s="3" t="s">
        <v>21</v>
      </c>
      <c r="D2" s="2" t="s">
        <v>1</v>
      </c>
      <c r="E2" s="3" t="s">
        <v>6</v>
      </c>
      <c r="F2" s="3" t="s">
        <v>7</v>
      </c>
      <c r="G2" s="2" t="s">
        <v>5</v>
      </c>
      <c r="H2" s="2" t="s">
        <v>22</v>
      </c>
    </row>
    <row r="3" spans="1:8" ht="396" customHeight="1" x14ac:dyDescent="0.25">
      <c r="A3" s="9" t="s">
        <v>34</v>
      </c>
      <c r="B3" s="40" t="s">
        <v>43</v>
      </c>
      <c r="C3" s="41"/>
      <c r="D3" s="42"/>
      <c r="E3" s="43"/>
      <c r="F3" s="44"/>
      <c r="G3" s="72"/>
      <c r="H3" s="72"/>
    </row>
    <row r="4" spans="1:8" ht="69" customHeight="1" x14ac:dyDescent="0.25">
      <c r="A4" s="38"/>
      <c r="B4" s="40" t="s">
        <v>41</v>
      </c>
      <c r="C4" s="59"/>
      <c r="D4" s="60"/>
      <c r="E4" s="61"/>
      <c r="F4" s="62"/>
      <c r="G4" s="73"/>
      <c r="H4" s="73"/>
    </row>
    <row r="5" spans="1:8" x14ac:dyDescent="0.25">
      <c r="A5" s="10"/>
      <c r="B5" s="51" t="s">
        <v>3</v>
      </c>
      <c r="C5" s="45" t="s">
        <v>4</v>
      </c>
      <c r="D5" s="46">
        <v>28</v>
      </c>
      <c r="E5" s="47"/>
      <c r="F5" s="48">
        <f>SUM(D5*E5)</f>
        <v>0</v>
      </c>
      <c r="G5" s="74"/>
      <c r="H5" s="74"/>
    </row>
    <row r="6" spans="1:8" ht="55.5" customHeight="1" x14ac:dyDescent="0.25">
      <c r="A6" s="10" t="s">
        <v>35</v>
      </c>
      <c r="B6" s="49" t="s">
        <v>40</v>
      </c>
      <c r="C6" s="45" t="s">
        <v>33</v>
      </c>
      <c r="D6" s="46">
        <v>1</v>
      </c>
      <c r="E6" s="47"/>
      <c r="F6" s="48">
        <f>SUM(D6*E6)</f>
        <v>0</v>
      </c>
      <c r="G6" s="39"/>
      <c r="H6" s="39"/>
    </row>
    <row r="7" spans="1:8" ht="348" customHeight="1" x14ac:dyDescent="0.25">
      <c r="A7" s="9" t="s">
        <v>36</v>
      </c>
      <c r="B7" s="40" t="s">
        <v>42</v>
      </c>
      <c r="C7" s="41"/>
      <c r="D7" s="50"/>
      <c r="E7" s="43"/>
      <c r="F7" s="44"/>
      <c r="G7" s="72"/>
      <c r="H7" s="72"/>
    </row>
    <row r="8" spans="1:8" ht="68.25" customHeight="1" x14ac:dyDescent="0.25">
      <c r="A8" s="38"/>
      <c r="B8" s="40" t="s">
        <v>41</v>
      </c>
      <c r="C8" s="59"/>
      <c r="D8" s="64"/>
      <c r="E8" s="61"/>
      <c r="F8" s="62"/>
      <c r="G8" s="73"/>
      <c r="H8" s="73"/>
    </row>
    <row r="9" spans="1:8" x14ac:dyDescent="0.25">
      <c r="A9" s="10"/>
      <c r="B9" s="51" t="s">
        <v>3</v>
      </c>
      <c r="C9" s="45" t="s">
        <v>4</v>
      </c>
      <c r="D9" s="46">
        <v>30</v>
      </c>
      <c r="E9" s="47"/>
      <c r="F9" s="52">
        <f>SUM(D9*E9)</f>
        <v>0</v>
      </c>
      <c r="G9" s="74"/>
      <c r="H9" s="74"/>
    </row>
    <row r="10" spans="1:8" s="14" customFormat="1" x14ac:dyDescent="0.25">
      <c r="A10" s="25"/>
      <c r="B10" s="53"/>
      <c r="C10" s="54"/>
      <c r="D10" s="55"/>
      <c r="E10" s="56"/>
      <c r="F10" s="57"/>
      <c r="G10" s="26"/>
      <c r="H10" s="29"/>
    </row>
    <row r="11" spans="1:8" s="1" customFormat="1" ht="20.25" customHeight="1" x14ac:dyDescent="0.25">
      <c r="A11" s="22"/>
      <c r="B11" s="23"/>
      <c r="C11" s="23"/>
      <c r="D11" s="23"/>
      <c r="E11" s="23" t="s">
        <v>17</v>
      </c>
      <c r="F11" s="30">
        <f>SUM(F5:F9)</f>
        <v>0</v>
      </c>
      <c r="G11" s="28"/>
      <c r="H11" s="24"/>
    </row>
    <row r="12" spans="1:8" s="1" customFormat="1" ht="21.75" customHeight="1" x14ac:dyDescent="0.25">
      <c r="A12" s="12"/>
      <c r="B12" s="11"/>
      <c r="C12" s="11"/>
      <c r="D12" s="11"/>
      <c r="E12" s="15" t="s">
        <v>18</v>
      </c>
      <c r="F12" s="31">
        <f>F11*1.25-F11</f>
        <v>0</v>
      </c>
      <c r="G12" s="27"/>
      <c r="H12" s="13"/>
    </row>
    <row r="13" spans="1:8" s="1" customFormat="1" ht="21" customHeight="1" x14ac:dyDescent="0.25">
      <c r="A13" s="12"/>
      <c r="B13" s="11"/>
      <c r="C13" s="11"/>
      <c r="D13" s="11"/>
      <c r="E13" s="11" t="s">
        <v>19</v>
      </c>
      <c r="F13" s="32">
        <f>SUM(F11+F12)</f>
        <v>0</v>
      </c>
      <c r="G13" s="27"/>
      <c r="H13" s="13"/>
    </row>
    <row r="17" ht="15" customHeight="1" x14ac:dyDescent="0.25"/>
    <row r="18" ht="15" customHeight="1" x14ac:dyDescent="0.25"/>
    <row r="19" ht="15" customHeight="1" x14ac:dyDescent="0.25"/>
    <row r="31" ht="39.75" hidden="1" customHeight="1" x14ac:dyDescent="0.25"/>
  </sheetData>
  <mergeCells count="5">
    <mergeCell ref="A1:H1"/>
    <mergeCell ref="G3:G5"/>
    <mergeCell ref="H3:H5"/>
    <mergeCell ref="G7:G9"/>
    <mergeCell ref="H7:H9"/>
  </mergeCells>
  <pageMargins left="0.7" right="0.7" top="0.75" bottom="0.75" header="0.3" footer="0.3"/>
  <pageSetup paperSize="9" scale="3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01B0B-B551-4B6E-86CA-8FD42408BED3}">
  <sheetPr codeName="Sheet4"/>
  <dimension ref="A1:C9"/>
  <sheetViews>
    <sheetView workbookViewId="0">
      <selection sqref="A1:C1"/>
    </sheetView>
  </sheetViews>
  <sheetFormatPr defaultColWidth="0" defaultRowHeight="15" customHeight="1" zeroHeight="1" x14ac:dyDescent="0.25"/>
  <cols>
    <col min="1" max="1" width="40.140625" customWidth="1"/>
    <col min="2" max="2" width="1.7109375" customWidth="1"/>
    <col min="3" max="3" width="39.140625" customWidth="1"/>
    <col min="4" max="16384" width="9.140625" hidden="1"/>
  </cols>
  <sheetData>
    <row r="1" spans="1:3" ht="120.75" customHeight="1" x14ac:dyDescent="0.25">
      <c r="A1" s="65"/>
      <c r="B1" s="65"/>
      <c r="C1" s="66"/>
    </row>
    <row r="2" spans="1:3" ht="16.5" customHeight="1" x14ac:dyDescent="0.25">
      <c r="A2" s="68"/>
      <c r="B2" s="68"/>
      <c r="C2" s="68"/>
    </row>
    <row r="3" spans="1:3" ht="16.5" customHeight="1" x14ac:dyDescent="0.25">
      <c r="A3" s="16" t="s">
        <v>29</v>
      </c>
      <c r="B3" s="17"/>
      <c r="C3" s="37"/>
    </row>
    <row r="4" spans="1:3" ht="16.5" customHeight="1" x14ac:dyDescent="0.25">
      <c r="A4" s="16" t="s">
        <v>30</v>
      </c>
      <c r="B4" s="36"/>
      <c r="C4" s="37"/>
    </row>
    <row r="5" spans="1:3" ht="16.5" customHeight="1" x14ac:dyDescent="0.25">
      <c r="A5" s="75"/>
      <c r="B5" s="75"/>
      <c r="C5" s="75"/>
    </row>
    <row r="6" spans="1:3" ht="16.5" customHeight="1" x14ac:dyDescent="0.25">
      <c r="A6" s="18" t="s">
        <v>17</v>
      </c>
      <c r="B6" s="19"/>
      <c r="C6" s="33">
        <f>SUM(C3:C4)</f>
        <v>0</v>
      </c>
    </row>
    <row r="7" spans="1:3" ht="16.5" customHeight="1" x14ac:dyDescent="0.25">
      <c r="A7" s="20" t="s">
        <v>18</v>
      </c>
      <c r="B7" s="21"/>
      <c r="C7" s="34">
        <f>C6*1.25-C6</f>
        <v>0</v>
      </c>
    </row>
    <row r="8" spans="1:3" ht="16.5" customHeight="1" x14ac:dyDescent="0.25">
      <c r="A8" s="18" t="s">
        <v>19</v>
      </c>
      <c r="B8" s="19"/>
      <c r="C8" s="35">
        <f>SUM(C6:C7)</f>
        <v>0</v>
      </c>
    </row>
    <row r="9" spans="1:3" ht="16.5" customHeight="1" x14ac:dyDescent="0.25">
      <c r="A9" s="67"/>
      <c r="B9" s="67"/>
      <c r="C9" s="67"/>
    </row>
  </sheetData>
  <mergeCells count="4">
    <mergeCell ref="A1:C1"/>
    <mergeCell ref="A2:C2"/>
    <mergeCell ref="A5:C5"/>
    <mergeCell ref="A9:C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5906F78F13794384079D79D662B0EB" ma:contentTypeVersion="14" ma:contentTypeDescription="Create a new document." ma:contentTypeScope="" ma:versionID="de5f023f8321ecb32e845d13d5127689">
  <xsd:schema xmlns:xsd="http://www.w3.org/2001/XMLSchema" xmlns:xs="http://www.w3.org/2001/XMLSchema" xmlns:p="http://schemas.microsoft.com/office/2006/metadata/properties" xmlns:ns2="a6505d26-f41b-4523-bc9f-66d064bb623a" xmlns:ns3="1e688d0d-e9aa-4e03-b603-286dbfdecbe6" targetNamespace="http://schemas.microsoft.com/office/2006/metadata/properties" ma:root="true" ma:fieldsID="dfd75be7613aa264bc0cffebdd950041" ns2:_="" ns3:_="">
    <xsd:import namespace="a6505d26-f41b-4523-bc9f-66d064bb623a"/>
    <xsd:import namespace="1e688d0d-e9aa-4e03-b603-286dbfdecb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505d26-f41b-4523-bc9f-66d064bb62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283690d-517a-4b32-afe3-4913387a66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688d0d-e9aa-4e03-b603-286dbfdecbe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c82abf0-6cd6-4028-b208-fd2ae853a94a}" ma:internalName="TaxCatchAll" ma:showField="CatchAllData" ma:web="1e688d0d-e9aa-4e03-b603-286dbfdecb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e688d0d-e9aa-4e03-b603-286dbfdecbe6" xsi:nil="true"/>
    <lcf76f155ced4ddcb4097134ff3c332f xmlns="a6505d26-f41b-4523-bc9f-66d064bb623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F213B8-3349-4EFC-9A84-5C7EE62879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505d26-f41b-4523-bc9f-66d064bb623a"/>
    <ds:schemaRef ds:uri="1e688d0d-e9aa-4e03-b603-286dbfdecb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46345E-546B-4EA8-AF8C-DA8528C5989E}">
  <ds:schemaRefs>
    <ds:schemaRef ds:uri="http://schemas.microsoft.com/office/2006/metadata/properties"/>
    <ds:schemaRef ds:uri="http://schemas.microsoft.com/office/infopath/2007/PartnerControls"/>
    <ds:schemaRef ds:uri="b65f63d8-3d9c-499e-ba35-d983ac00921d"/>
    <ds:schemaRef ds:uri="e1920f04-d6ab-4485-9b55-8b00060363ee"/>
    <ds:schemaRef ds:uri="1e688d0d-e9aa-4e03-b603-286dbfdecbe6"/>
    <ds:schemaRef ds:uri="a6505d26-f41b-4523-bc9f-66d064bb623a"/>
  </ds:schemaRefs>
</ds:datastoreItem>
</file>

<file path=customXml/itemProps3.xml><?xml version="1.0" encoding="utf-8"?>
<ds:datastoreItem xmlns:ds="http://schemas.openxmlformats.org/officeDocument/2006/customXml" ds:itemID="{DF3FC58A-5CC6-4A50-B3D6-0C9C50D778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Naslovna</vt:lpstr>
      <vt:lpstr>1.DVORANA 1_RUKOMET</vt:lpstr>
      <vt:lpstr>2.DVORANA 2_BOĆANJE</vt:lpstr>
      <vt:lpstr>REKAPITULACIJA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2024-09-16T11:33:28Z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0x0101001A5906F78F13794384079D79D662B0EB</vt:lpwstr>
  </property>
  <property fmtid="{D5CDD505-2E9C-101B-9397-08002B2CF9AE}" pid="3" name="MediaServiceImageTags">
    <vt:lpwstr/>
  </property>
  <property fmtid="{D5CDD505-2E9C-101B-9397-08002B2CF9AE}" pid="4" name="Order">
    <vt:r8>193300</vt:r8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</Properties>
</file>